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dres.guacollantes\Downloads\"/>
    </mc:Choice>
  </mc:AlternateContent>
  <bookViews>
    <workbookView xWindow="0" yWindow="0" windowWidth="23040" windowHeight="9075"/>
  </bookViews>
  <sheets>
    <sheet name="Talleres" sheetId="2" r:id="rId1"/>
    <sheet name="Programación" sheetId="1" r:id="rId2"/>
    <sheet name="Hoja1" sheetId="3" r:id="rId3"/>
  </sheets>
  <definedNames>
    <definedName name="_xlnm._FilterDatabase" localSheetId="1" hidden="1">Programación!$A$3:$D$47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J13" i="1" s="1"/>
  <c r="AB13" i="1"/>
  <c r="G13" i="1"/>
  <c r="H13" i="1" s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W9" i="1"/>
  <c r="X9" i="1"/>
  <c r="Y9" i="1"/>
  <c r="Z9" i="1"/>
  <c r="AA9" i="1"/>
  <c r="AB9" i="1"/>
  <c r="L13" i="1"/>
  <c r="M13" i="1"/>
  <c r="N13" i="1" s="1"/>
  <c r="O13" i="1" s="1"/>
  <c r="P13" i="1"/>
  <c r="Q13" i="1" s="1"/>
  <c r="R13" i="1"/>
  <c r="S13" i="1"/>
  <c r="T13" i="1" s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G40" i="1"/>
  <c r="I40" i="1"/>
  <c r="J40" i="1"/>
  <c r="L40" i="1"/>
  <c r="M40" i="1"/>
  <c r="O40" i="1"/>
  <c r="Q40" i="1"/>
  <c r="R40" i="1"/>
  <c r="S40" i="1"/>
  <c r="T40" i="1"/>
  <c r="G41" i="1"/>
  <c r="H41" i="1"/>
  <c r="I41" i="1"/>
  <c r="J41" i="1"/>
  <c r="L41" i="1"/>
  <c r="M41" i="1"/>
  <c r="O41" i="1"/>
  <c r="Q41" i="1"/>
  <c r="R41" i="1"/>
  <c r="S41" i="1"/>
  <c r="T41" i="1"/>
  <c r="G42" i="1"/>
  <c r="H42" i="1"/>
  <c r="I42" i="1"/>
  <c r="J42" i="1"/>
  <c r="L42" i="1"/>
  <c r="M42" i="1"/>
  <c r="O42" i="1"/>
  <c r="Q42" i="1"/>
  <c r="R42" i="1"/>
  <c r="S42" i="1"/>
  <c r="T42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G45" i="1"/>
  <c r="H45" i="1"/>
  <c r="I45" i="1"/>
  <c r="J45" i="1"/>
  <c r="L45" i="1"/>
  <c r="M45" i="1"/>
  <c r="O45" i="1"/>
  <c r="Q45" i="1"/>
  <c r="R45" i="1"/>
  <c r="S45" i="1"/>
  <c r="T45" i="1"/>
  <c r="G46" i="1"/>
  <c r="H46" i="1"/>
  <c r="I46" i="1"/>
  <c r="J46" i="1"/>
  <c r="L46" i="1"/>
  <c r="M46" i="1"/>
  <c r="O46" i="1"/>
  <c r="Q46" i="1"/>
  <c r="R46" i="1"/>
  <c r="S46" i="1"/>
  <c r="T46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13" i="1"/>
  <c r="V13" i="1" s="1"/>
  <c r="W13" i="1"/>
  <c r="X13" i="1" s="1"/>
  <c r="Z13" i="1"/>
  <c r="U44" i="1"/>
  <c r="V44" i="1"/>
  <c r="W44" i="1"/>
  <c r="X44" i="1"/>
  <c r="Y44" i="1"/>
  <c r="Z44" i="1"/>
  <c r="AA44" i="1"/>
  <c r="AB44" i="1"/>
  <c r="W39" i="1"/>
  <c r="X39" i="1"/>
  <c r="Y39" i="1"/>
  <c r="Z39" i="1"/>
  <c r="AA39" i="1"/>
  <c r="AB39" i="1"/>
  <c r="U39" i="1"/>
  <c r="V39" i="1"/>
  <c r="V40" i="1"/>
  <c r="Y40" i="1"/>
  <c r="V41" i="1"/>
  <c r="Y41" i="1"/>
  <c r="U38" i="1"/>
  <c r="V38" i="1"/>
  <c r="W38" i="1"/>
  <c r="X38" i="1"/>
  <c r="Y38" i="1"/>
  <c r="Z38" i="1"/>
  <c r="AA38" i="1"/>
  <c r="AB38" i="1"/>
  <c r="V46" i="1"/>
  <c r="Y46" i="1"/>
  <c r="V45" i="1"/>
  <c r="Y45" i="1"/>
  <c r="U34" i="1"/>
  <c r="V34" i="1"/>
  <c r="W34" i="1"/>
  <c r="X34" i="1"/>
  <c r="Y34" i="1"/>
  <c r="Z34" i="1"/>
  <c r="AA34" i="1"/>
  <c r="AB34" i="1"/>
  <c r="W47" i="1"/>
  <c r="X47" i="1"/>
  <c r="Y47" i="1"/>
  <c r="Z47" i="1"/>
  <c r="AA47" i="1"/>
  <c r="AB47" i="1"/>
  <c r="U47" i="1"/>
  <c r="V47" i="1"/>
  <c r="V42" i="1"/>
  <c r="Y42" i="1"/>
  <c r="W28" i="1"/>
  <c r="X28" i="1"/>
  <c r="Y28" i="1"/>
  <c r="Z28" i="1"/>
  <c r="AA28" i="1"/>
  <c r="AB28" i="1"/>
  <c r="U28" i="1"/>
  <c r="V28" i="1"/>
  <c r="U26" i="1"/>
  <c r="V26" i="1"/>
  <c r="W26" i="1"/>
  <c r="X26" i="1"/>
  <c r="Y26" i="1"/>
  <c r="Z26" i="1"/>
  <c r="AA26" i="1"/>
  <c r="AB26" i="1"/>
  <c r="U19" i="1"/>
  <c r="V19" i="1"/>
  <c r="W19" i="1"/>
  <c r="X19" i="1"/>
  <c r="Y19" i="1"/>
  <c r="Z19" i="1"/>
  <c r="AA19" i="1"/>
  <c r="AB19" i="1"/>
  <c r="U14" i="1"/>
  <c r="V14" i="1"/>
  <c r="W14" i="1"/>
  <c r="X14" i="1"/>
  <c r="Y14" i="1"/>
  <c r="Z14" i="1"/>
  <c r="AA14" i="1"/>
  <c r="AB14" i="1"/>
  <c r="W43" i="1"/>
  <c r="X43" i="1"/>
  <c r="Y43" i="1"/>
  <c r="Z43" i="1"/>
  <c r="AA43" i="1"/>
  <c r="AB43" i="1"/>
  <c r="U43" i="1"/>
  <c r="V43" i="1"/>
  <c r="W20" i="1"/>
  <c r="X20" i="1"/>
  <c r="Y20" i="1"/>
  <c r="Z20" i="1"/>
  <c r="AA20" i="1"/>
  <c r="AB20" i="1"/>
  <c r="U20" i="1"/>
  <c r="V20" i="1"/>
  <c r="U30" i="1"/>
  <c r="V30" i="1"/>
  <c r="W30" i="1"/>
  <c r="X30" i="1"/>
  <c r="Y30" i="1"/>
  <c r="Z30" i="1"/>
  <c r="AA30" i="1"/>
  <c r="AB30" i="1"/>
  <c r="W35" i="1"/>
  <c r="X35" i="1"/>
  <c r="Y35" i="1"/>
  <c r="Z35" i="1"/>
  <c r="AA35" i="1"/>
  <c r="AB35" i="1"/>
  <c r="U35" i="1"/>
  <c r="V35" i="1"/>
  <c r="U22" i="1"/>
  <c r="V22" i="1"/>
  <c r="W22" i="1"/>
  <c r="X22" i="1"/>
  <c r="Y22" i="1"/>
  <c r="Z22" i="1"/>
  <c r="AA22" i="1"/>
  <c r="AB22" i="1"/>
  <c r="U17" i="1"/>
  <c r="V17" i="1"/>
  <c r="W17" i="1"/>
  <c r="X17" i="1"/>
  <c r="Y17" i="1"/>
  <c r="Z17" i="1"/>
  <c r="AA17" i="1"/>
  <c r="AB17" i="1"/>
  <c r="U7" i="1"/>
  <c r="V7" i="1"/>
  <c r="W7" i="1"/>
  <c r="X7" i="1"/>
  <c r="Y7" i="1"/>
  <c r="Z7" i="1"/>
  <c r="AA7" i="1"/>
  <c r="AB7" i="1"/>
  <c r="W24" i="1"/>
  <c r="X24" i="1"/>
  <c r="Y24" i="1"/>
  <c r="Z24" i="1"/>
  <c r="AA24" i="1"/>
  <c r="AB24" i="1"/>
  <c r="U24" i="1"/>
  <c r="V24" i="1"/>
  <c r="U32" i="1"/>
  <c r="V32" i="1"/>
  <c r="W32" i="1"/>
  <c r="X32" i="1"/>
  <c r="Y32" i="1"/>
  <c r="Z32" i="1"/>
  <c r="AA32" i="1"/>
  <c r="AB32" i="1"/>
  <c r="U23" i="1"/>
  <c r="V23" i="1"/>
  <c r="W23" i="1"/>
  <c r="X23" i="1"/>
  <c r="Y23" i="1"/>
  <c r="Z23" i="1"/>
  <c r="AA23" i="1"/>
  <c r="AB23" i="1"/>
  <c r="W36" i="1"/>
  <c r="X36" i="1"/>
  <c r="Y36" i="1"/>
  <c r="Z36" i="1"/>
  <c r="AA36" i="1"/>
  <c r="AB36" i="1"/>
  <c r="U6" i="1"/>
  <c r="V6" i="1"/>
  <c r="W6" i="1"/>
  <c r="X6" i="1"/>
  <c r="Y6" i="1"/>
  <c r="Z6" i="1"/>
  <c r="AA6" i="1"/>
  <c r="AB6" i="1"/>
  <c r="U33" i="1"/>
  <c r="V33" i="1"/>
  <c r="W33" i="1"/>
  <c r="X33" i="1"/>
  <c r="Y33" i="1"/>
  <c r="Z33" i="1"/>
  <c r="AA33" i="1"/>
  <c r="AB33" i="1"/>
  <c r="W16" i="1"/>
  <c r="X16" i="1"/>
  <c r="Y16" i="1"/>
  <c r="Z16" i="1"/>
  <c r="AA16" i="1"/>
  <c r="AB16" i="1"/>
  <c r="U16" i="1"/>
  <c r="V16" i="1"/>
  <c r="W31" i="1"/>
  <c r="X31" i="1"/>
  <c r="Y31" i="1"/>
  <c r="Z31" i="1"/>
  <c r="AA31" i="1"/>
  <c r="AB31" i="1"/>
  <c r="U31" i="1"/>
  <c r="V31" i="1"/>
  <c r="U27" i="1"/>
  <c r="V27" i="1"/>
  <c r="W27" i="1"/>
  <c r="X27" i="1"/>
  <c r="Y27" i="1"/>
  <c r="Z27" i="1"/>
  <c r="AA27" i="1"/>
  <c r="AB27" i="1"/>
  <c r="W37" i="1"/>
  <c r="X37" i="1"/>
  <c r="Y37" i="1"/>
  <c r="Z37" i="1"/>
  <c r="AA37" i="1"/>
  <c r="AB37" i="1"/>
  <c r="W25" i="1"/>
  <c r="X25" i="1"/>
  <c r="Y25" i="1"/>
  <c r="Z25" i="1"/>
  <c r="AA25" i="1"/>
  <c r="AB25" i="1"/>
  <c r="U25" i="1"/>
  <c r="V25" i="1"/>
  <c r="U8" i="1"/>
  <c r="V8" i="1"/>
  <c r="W8" i="1"/>
  <c r="X8" i="1"/>
  <c r="Y8" i="1"/>
  <c r="Z8" i="1"/>
  <c r="AA8" i="1"/>
  <c r="AB8" i="1"/>
  <c r="W5" i="1"/>
  <c r="X5" i="1"/>
  <c r="Y5" i="1"/>
  <c r="Z5" i="1"/>
  <c r="AA5" i="1"/>
  <c r="AB5" i="1"/>
  <c r="U5" i="1"/>
  <c r="V5" i="1"/>
  <c r="W29" i="1"/>
  <c r="X29" i="1"/>
  <c r="Y29" i="1"/>
  <c r="Z29" i="1"/>
  <c r="AA29" i="1"/>
  <c r="AB29" i="1"/>
  <c r="U21" i="1"/>
  <c r="V21" i="1"/>
  <c r="W21" i="1"/>
  <c r="X21" i="1"/>
  <c r="Y21" i="1"/>
  <c r="Z21" i="1"/>
  <c r="AA21" i="1"/>
  <c r="AB21" i="1"/>
  <c r="U18" i="1"/>
  <c r="V18" i="1"/>
  <c r="W18" i="1"/>
  <c r="X18" i="1"/>
  <c r="Y18" i="1"/>
  <c r="Z18" i="1"/>
  <c r="AA18" i="1"/>
  <c r="AB18" i="1"/>
  <c r="U15" i="1"/>
  <c r="V15" i="1"/>
  <c r="W15" i="1"/>
  <c r="X15" i="1"/>
  <c r="Y15" i="1"/>
  <c r="Z15" i="1"/>
  <c r="AA15" i="1"/>
  <c r="AB15" i="1"/>
  <c r="U9" i="1"/>
  <c r="V9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W4" i="1"/>
  <c r="X4" i="1"/>
  <c r="U4" i="1"/>
  <c r="Y4" i="1"/>
  <c r="Z4" i="1"/>
  <c r="AA4" i="1"/>
  <c r="AB4" i="1"/>
  <c r="V4" i="1"/>
</calcChain>
</file>

<file path=xl/sharedStrings.xml><?xml version="1.0" encoding="utf-8"?>
<sst xmlns="http://schemas.openxmlformats.org/spreadsheetml/2006/main" count="241" uniqueCount="114">
  <si>
    <t>L</t>
  </si>
  <si>
    <t>M</t>
  </si>
  <si>
    <t>J</t>
  </si>
  <si>
    <t>V</t>
  </si>
  <si>
    <t>S</t>
  </si>
  <si>
    <t>D</t>
  </si>
  <si>
    <t> </t>
  </si>
  <si>
    <t xml:space="preserve">8:30 a 12:00 Evaluación CVC
https://zoom.us/j/97950707352?pwd=enlHbW4vKzZPeGRycmpJVzlENnJWUT09
ID de reunión: 979 5070 7352
Clave de acceso036121
</t>
  </si>
  <si>
    <r>
      <rPr>
        <sz val="11"/>
        <color rgb="FF000000"/>
        <rFont val="Calibri"/>
      </rPr>
      <t xml:space="preserve">8:30 a 12:00 Evaluación CVC
https://zoom.us/j/97950707352?pwd=enlHbW4vKzZPeGRycmpJVzlENnJWUT09
ID de reunión: 979 5070 7352
Clave de acceso036121
</t>
    </r>
    <r>
      <rPr>
        <sz val="11"/>
        <color rgb="FF002060"/>
        <rFont val="Calibri"/>
      </rPr>
      <t xml:space="preserve">BIBLIOTECAS INDEPENDIENTES 
Taller de 14:30 a 15:30
https://zoom.us/j/94052334035?pwd=BYPMP1VgJgiaXT56eNF0wmGqjbQJnN.1 
ID de reunión: 940 5233 4035
Clave de acceso: 992281 
</t>
    </r>
  </si>
  <si>
    <t xml:space="preserve">1. 8:30 a 12:00 Evaluación CVC
https://zoom.us/j/97950707352?pwd=enlHbW4vKzZPeGRycmpJVzlENnJWUT09
ID de reunión: 979 5070 7352
Clave de acceso036121
                                                                                                                                          2. TALLER DISTRIBUCIÓN Y CIRCULACIÓN NACIONAL DE LIBROS Y OBRAS LITERARIAS                                           Hora 15:00                                                                          Enlace:  https://zoom.us/j/98494035588?pwd=FxPqA5dhssz2GrllBIEJ26l1f2jsvH.1
ID de reunión:  984 9403 5588
Clave de acceso: 170867
</t>
  </si>
  <si>
    <r>
      <rPr>
        <sz val="11"/>
        <color rgb="FF000000"/>
        <rFont val="Calibri"/>
      </rPr>
      <t xml:space="preserve">1. 8:30 a 12:00 Evaluación CVC
https://zoom.us/j/97950707352?pwd=enlHbW4vKzZPeGRycmpJVzlENnJWUT09
ID de reunión: 979 5070 7352
Clave de acceso036121
2. Taller Movilidad Nacional e Internacional, hito 5
hora: 14h00 
ENLACE: 
https://us06web.zoom.us/j/2977902676?omn=84376688230 
ID de reunión:  297 790 2676
Código de acceso: VT7ifC
</t>
    </r>
    <r>
      <rPr>
        <sz val="11"/>
        <color rgb="FF7030A0"/>
        <rFont val="Calibri"/>
      </rPr>
      <t>ENLACE OPCIONAL 
https://us06web.zoom.us/j/83052229982
ID de reunión: 830 5222 9982
Código de acceso: 740359</t>
    </r>
  </si>
  <si>
    <t xml:space="preserve">15:00 a 16:45 Taller Circulación Nacional de Obras en Artes Musicales https://zoom.us/j/91677145862?pwd=mKEHr9UnRWQAq3csUhbE98y0QnCrpT.1
ID de reunión: 916 7714 5862
Código de acceso: 336897
</t>
  </si>
  <si>
    <t xml:space="preserve">15:00 a 16:45 Taller Circulación de Obra Académica  https://zoom.us/j/92171360212?pwd=O5SpH3jaVu0QXSfUMFWbtuBd3xC7Fl.1
ID de reunión: 921 7136 0212
Código de acceso: 280342
</t>
  </si>
  <si>
    <r>
      <rPr>
        <sz val="11"/>
        <color rgb="FF000000"/>
        <rFont val="Calibri"/>
      </rPr>
      <t xml:space="preserve"> Taller Circulación Nacional de obras de Artes Escénicas
Dirección de Artes Escénicas y Artes Vivas IFCI le está invitando a una reunión de Zoom programada.
Tema: Taller Circulación Nacional de obras de Artes Escénicas
Hora: 23 jul 2024 03:00 p. m. Bogotá
Entrar Zoom Reunión
https://zoom.us/j/99854570396?pwd=TYDoFtIboFoRgWrHk7fVGUAIbTagMj.1
ID de reunión: 998 5457 0396
Código de acceso: 600670
</t>
    </r>
    <r>
      <rPr>
        <sz val="11"/>
        <color rgb="FF002060"/>
        <rFont val="Calibri"/>
      </rPr>
      <t xml:space="preserve">BIBLIOTECAS INDEPENDIENTES 
Ventana de 15:00 a 16:30
https://zoom.us/j/94052334035?pwd=BYPMP1VgJgiaXT56eNF0wmGqjbQJnN.1 
ID de reunión: 940 5233 4035
Clave de acceso: 992281 </t>
    </r>
  </si>
  <si>
    <r>
      <rPr>
        <sz val="10"/>
        <color rgb="FF000000"/>
        <rFont val="Calibri"/>
      </rPr>
      <t>1. IFCI-Cine le está invitando a una reunión de Zoom programada.
Tema: Taller "Promoción y Distribución de Obras Cinematográficas y Audiovisuales"
Hora: 24 jul 2024 03:00 p. m. Bogotá
Entrar Zoom Reunión
https://zoom.us/j/92733878305?pwd=nbctFLTEgbKbJezUbC2aW0kJyeFWWN.1
ID de reunión: 927 3387 8305
Código de acceso: 876773
                                                                                                              2.VENTANA DISTRIBUCIÓN Y CIRCULACIÓN NACIONAL DE LIBROS Y OBRAS LITERARIAS                                                                                          Hora 15:00  a 16:30                                                                                 Enlace: https://zoom.us/j/98494035588?pwd=FxPqA5dhssz2GrllBIEJ26l1f2jsvH.1
ID de reunión:  984 9403 5588
Clave de acceso: 170867
3</t>
    </r>
    <r>
      <rPr>
        <sz val="10"/>
        <color rgb="FF7030A0"/>
        <rFont val="Calibri"/>
      </rPr>
      <t>. VENTANA DE CONSULTAS PARA SUBSANACIÓN INFRAESTRUCTURA
 Zoom Reunión
https://zoom.us/j/93607182255?pwd=P5NSWXELV2zjaYXiSZxjPioTkaFVbV.1
ID de reunión: 936 0718 2255
Código de acceso: 693189</t>
    </r>
  </si>
  <si>
    <t xml:space="preserve">15:00 a 16:45 Taller Circulación de Obra Académica  https://zoom.us/j/99001227867?pwd=1xoRNytSFlRa75CTWKFrS4SEKDCXVF.1
ID de reunión: 990 0122 7867
Código de acceso: 191630
</t>
  </si>
  <si>
    <t>15:00 a 16:45 Taller Circulación Nacional de Obras en Artes Musicales https://zoom.us/j/95511577096?pwd=2XlfwPXn8FlH54qhffM1p6HYjOsyPf.1
ID de reunión: 955 1157 7096
Código de acceso: 540087</t>
  </si>
  <si>
    <t>PROGRAMACIÓN POF 2024-2025</t>
  </si>
  <si>
    <t>Elaboración Bases Técnicas</t>
  </si>
  <si>
    <t>Revisión Bases Técnicas DF</t>
  </si>
  <si>
    <t>Revisión de base CGT</t>
  </si>
  <si>
    <t>Actualización de observaciones</t>
  </si>
  <si>
    <t xml:space="preserve">Validación CGT </t>
  </si>
  <si>
    <t>Revisión de base DE</t>
  </si>
  <si>
    <t xml:space="preserve">Actualización de observaciones </t>
  </si>
  <si>
    <t>Aprobación DE</t>
  </si>
  <si>
    <t>Mesa Técnica</t>
  </si>
  <si>
    <t>Elaboración de Cronograma del Concurso</t>
  </si>
  <si>
    <t>Pruebas Sistema de Postulación</t>
  </si>
  <si>
    <t>Elaboración Resolución</t>
  </si>
  <si>
    <t xml:space="preserve">Emisión Resolución </t>
  </si>
  <si>
    <t xml:space="preserve">Elaboración piezas comunicacionales </t>
  </si>
  <si>
    <t>Lanzamiento de Concurso y Cronograma</t>
  </si>
  <si>
    <r>
      <t xml:space="preserve">Tiempo máx: </t>
    </r>
    <r>
      <rPr>
        <sz val="8"/>
        <color rgb="FF000000"/>
        <rFont val="Calibri"/>
        <family val="2"/>
        <scheme val="minor"/>
      </rPr>
      <t>5 días</t>
    </r>
  </si>
  <si>
    <r>
      <t xml:space="preserve">Tiempo máx: </t>
    </r>
    <r>
      <rPr>
        <sz val="8"/>
        <color rgb="FF000000"/>
        <rFont val="Calibri"/>
        <family val="2"/>
        <scheme val="minor"/>
      </rPr>
      <t>2 días</t>
    </r>
  </si>
  <si>
    <r>
      <t xml:space="preserve">Tiempo máx: </t>
    </r>
    <r>
      <rPr>
        <sz val="8"/>
        <color rgb="FF000000"/>
        <rFont val="Calibri"/>
        <family val="2"/>
        <scheme val="minor"/>
      </rPr>
      <t>1 día</t>
    </r>
  </si>
  <si>
    <r>
      <t xml:space="preserve">Tiempo máx: </t>
    </r>
    <r>
      <rPr>
        <sz val="8"/>
        <color rgb="FF000000"/>
        <rFont val="Calibri"/>
        <family val="2"/>
        <scheme val="minor"/>
      </rPr>
      <t>3 días</t>
    </r>
  </si>
  <si>
    <t>LÍNEA DE FOMENTO</t>
  </si>
  <si>
    <t>CONVOCATORIA GENERAL POR ESLABÓN DE LA CADENA DE VALOR</t>
  </si>
  <si>
    <t>DETALLES DE LA CONVOCATORIA POR DISCIPLINA</t>
  </si>
  <si>
    <t>LANZAMIENTO</t>
  </si>
  <si>
    <t>Desde (dd//mm/aaaa)</t>
  </si>
  <si>
    <t>Hasta (dd/mm/aaaa)</t>
  </si>
  <si>
    <t>Línea de Financiamiento de las Artes y la Creatividad</t>
  </si>
  <si>
    <t>CONVOCATORIA PARA COMERCIALIZACIÓN DE BIENES Y SERVICIOS CULTURALES</t>
  </si>
  <si>
    <t xml:space="preserve">Convocatoria para mercados culturales y/o espacios de networking en territorio nacional. (Acceso de especialistas, agentes, compradores internacionales, entre otros al mercado nacional)  </t>
  </si>
  <si>
    <t>CONVOCATORIA PARA DISTRIBUCIÓN Y CIRCULACIÓN  DE BIENES Y SERVICIOS CULTURALES</t>
  </si>
  <si>
    <t xml:space="preserve">Convocatoria para la circulación nacional de obras de artes escénicas en salas independientes, privadas y comunitarias. </t>
  </si>
  <si>
    <t>CONVOCATORIA PARA CIRCULACIÓN  DE FESTIVALES DE INICIAL Y MEDIANA TRAYECTORIA</t>
  </si>
  <si>
    <t>Convocatoria para Festivales de inicial y mediana trayectoria (para 2 ediciones)</t>
  </si>
  <si>
    <t xml:space="preserve">CONVOCATORIA PARA CIRCULACIÓN: MOVILIDAD NACIONAL E INTERNACIONAL </t>
  </si>
  <si>
    <t>Convocatoria para circulación: movilidad nacional e internacional</t>
  </si>
  <si>
    <t>CONVOCATORIA PARA FORMACIÓN DE PÚBLICOS Y MEDIACIÓN EN ARTES</t>
  </si>
  <si>
    <t>Convocatoria dirigida a impulsar procesos de formación de públicos y mediación en las artes escénicas y artes vivas</t>
  </si>
  <si>
    <t xml:space="preserve">CONVOCATORIA INVESTIGACIÓN EN ARTES </t>
  </si>
  <si>
    <t>Convocatoria para proyectos de investigación de artes escénicas.</t>
  </si>
  <si>
    <t>CONVOCATORIA PARA LA PRODUCCIÓN EN ARTES</t>
  </si>
  <si>
    <t>CREACIÓN-PRODUCCIÓN EN ARTES VISUALES Y ARTESANÍAS</t>
  </si>
  <si>
    <t>viernes, 26 de julio de 2024</t>
  </si>
  <si>
    <t>PRODUCCION Y LANZAMIENTO DE EP</t>
  </si>
  <si>
    <t>PRODUCCIÓN DE DIFERENTES GÉNEROS NARRATIVOS Y OBRAS LITERARIAS PARA AUTORES NACIONALES</t>
  </si>
  <si>
    <t xml:space="preserve">Convocatoria para la producción nacional de obras artes escénicas (producción de obras de pequeño y mediano,  gran formato) </t>
  </si>
  <si>
    <t>¿¿¿´'</t>
  </si>
  <si>
    <t>CONVOCATORIA PARA FORTALECIMIENTO DE PROCESOS DE CULTURA VIVA COMUNITARIA, PUEBLOS Y NACIONALIDADES</t>
  </si>
  <si>
    <t>Convocatoria para fortalecimiento de procesos de cultura viva comunitaria, de pueblos y nacionalidades</t>
  </si>
  <si>
    <t>CONVOCATORIA ESCUELA DEL FESTIVAL FIAVL</t>
  </si>
  <si>
    <t>Convocatoria Escuela del Festival FIAVL</t>
  </si>
  <si>
    <t>CONVOCATORIA CAMINO A LOJA FIAVL</t>
  </si>
  <si>
    <t>Convocatoria Camino a Loja bajo los lineamientos de la CCE.</t>
  </si>
  <si>
    <t>CONVOCATORIA REHABILITACIÓN SOCIAL</t>
  </si>
  <si>
    <t>Convocatoria para la creación de una revista literaria a partir de materiales generados en talleres literarios con personas privadas de libertad (PPL).</t>
  </si>
  <si>
    <t>Convocatoria para la Formación artística y cultural como mecanismo para la rehabilitación social</t>
  </si>
  <si>
    <t xml:space="preserve">Convocatoria para la programación de eventos artísticos y culturales </t>
  </si>
  <si>
    <t>CONVOCATORIA PARA FORMACIÓN DE CAPACIDADES DE DISTRIBUCIÓN, CIRCULACIÓN Y COMERCIALIZACIÓN DE PRODUCTOS Y SERVICIOS ARTÍSTICO CULTURALES</t>
  </si>
  <si>
    <t>Convocatoria para formacion de capacidades de distribucion, circulacion y comercializacion de productos y servicios artistico culturales</t>
  </si>
  <si>
    <t>CONVOCATORIA DE FORMACIÓN ARTÍSTICA EN TERRITORIOS DESCENTRALIZADOS</t>
  </si>
  <si>
    <t>Convocatoria para formacion en artes escénicas y artes vivas en territorios descentralizados</t>
  </si>
  <si>
    <t>Convocatoria para grupos de atención prioritaria-Salud+Arte</t>
  </si>
  <si>
    <t>Convocatoria para formación de capacidades en distribucion y comercialización de proyectos artísticos</t>
  </si>
  <si>
    <t>Implementación de infraestructura en salas independientes, privadas y comunitarias.</t>
  </si>
  <si>
    <t>Convocatoria para producción de obras de artes escénicas</t>
  </si>
  <si>
    <t xml:space="preserve">Convocatoria Diseño Gráfico </t>
  </si>
  <si>
    <t>Convocatoria Diseño Gráfico</t>
  </si>
  <si>
    <t>Convocatoria Producción productos de diseño</t>
  </si>
  <si>
    <t>Convocatoria a Bibliotecas Independientes: catálogo bibliográfico y mediación lectora</t>
  </si>
  <si>
    <t>Convocatoria Editoriales: edición, promoción y distribución de géneros híbridos</t>
  </si>
  <si>
    <t>Cultura Viva Comunitaria difusión, promoción y fortalecimiento de comunidades</t>
  </si>
  <si>
    <t>Convocatoria Procesos Mediación Cultural en Espacios Convencionales y no Convencionales</t>
  </si>
  <si>
    <t>Línea de Financiamiento de la Creación Cinematográfica y Audiovisual</t>
  </si>
  <si>
    <t>CONVOCATORIA PARA LA CREACIÓN o DESARROLLO DE PILOTO DE ANIMACIÓN PARA LARGOMETRAJES, SERIES, SERIES DE FICCIÓN PARA DISTRIBUCIÓN VOD</t>
  </si>
  <si>
    <t>Desarrollo de piloto/teaser de  animación para series o largometraje.</t>
  </si>
  <si>
    <t>Desarrollo de piloto de series de ficción para distribución VOD (Video on demand).</t>
  </si>
  <si>
    <t xml:space="preserve">CONVOCATORIA PARA LA 
PROMOCIÓN Y DIFUSIÓN DE OBRAS CINEMATOGRÁFICAS </t>
  </si>
  <si>
    <t>Convocatoria para la promoción y distribución de obras cinematográficas (Promoción y estreno nacional más un territorio adicional)</t>
  </si>
  <si>
    <t xml:space="preserve">CONVOCATORIA PARA  
CIRCULACIÓN: MOVILIDAD NACIONAL E INTERNACIONAL </t>
  </si>
  <si>
    <t>CONVOCATORIA PARA  
CIRCULACIÓN: FESTIVALES DE TRAYECTORIA INICIAL Y MEDIA</t>
  </si>
  <si>
    <t>Festivales de trayectoria inicial y mediana</t>
  </si>
  <si>
    <t>CONVOCATORIA DE FORMACIÓN - ESCUELA: DISEÑO Y DESARROLLO DE SOFTWARE PARA VIDEOJUEGOS, TALLER DE DISTRIBUCIÓN Y MARKETING PARA CONTENIDOS AUDIOVISUALES</t>
  </si>
  <si>
    <t>Convocatoria Escuela: Diseño y desarrollo de videojuegos.</t>
  </si>
  <si>
    <t>Convocatoria Escuela: Distribución y marketing de contenidos audiovisuales.</t>
  </si>
  <si>
    <t>CONVOCATORIA PARA COMERCIALIZACIÓN</t>
  </si>
  <si>
    <t>Convocatoria para la generación de eventos / ferias de exposición y comercialización de productos y servicios audiovisuales</t>
  </si>
  <si>
    <t xml:space="preserve">CONVOCATORIA PARA LA PRODUCCIÓN Y POSTPRODUCCIÓN DE ÓPERA PRIMA </t>
  </si>
  <si>
    <t>Producción y post producción de ópera prima.</t>
  </si>
  <si>
    <t>CONVOCATORIA PARA LA PRODUCCIÓN Y POSTPRODUCCIÓN CINEMATOGRÁFICA</t>
  </si>
  <si>
    <t>Convocatoria a la producción y postproducción de largometraje ficción y documental.</t>
  </si>
  <si>
    <t xml:space="preserve">Convocatoria a la coproducción minoritaria de largometrajes de ficción o documental </t>
  </si>
  <si>
    <t xml:space="preserve">Convocatoria a la coproducción de videojuegos </t>
  </si>
  <si>
    <t>Convocatoria a la producción y postproducción de largometraje ficción y documental para pueblos y nacionalidades, pueblo afro y pueblo montubio.</t>
  </si>
  <si>
    <t>CONVOCATORIA PARA ESCRITURA DE GUIÓN Y DESARROLLO DE PROYECTOS CINEMATOGRÁFICOS Y AUDIOVISUALES LARGOMETRAJE DE FICCIÓN</t>
  </si>
  <si>
    <t xml:space="preserve">Convocatoria para escritura de guión y desarrollo de proyectos cinematográficos y audiovisuales </t>
  </si>
  <si>
    <r>
      <t xml:space="preserve">TALLER DE ASISTENCIA TÉCNICA </t>
    </r>
    <r>
      <rPr>
        <b/>
        <u/>
        <sz val="11"/>
        <color rgb="FF002060"/>
        <rFont val="Calibri"/>
      </rPr>
      <t xml:space="preserve">Redes de circulación en artes  visuales y artesanías
</t>
    </r>
    <r>
      <rPr>
        <sz val="11"/>
        <color rgb="FF002060"/>
        <rFont val="Calibri"/>
      </rPr>
      <t>Tema: Taller de Circulación - IFCI
Hora: 30 jul 2024 03:00 p. m. Bogotá
Entrar Zoom Reunión
https://zoom.us/j/96446020119?pwd=gr5amianh1Umb8g7bsVllBi07WcQY7.1
ID de reunión: 964 4602 0119
Código de acceso: 415548</t>
    </r>
  </si>
  <si>
    <t xml:space="preserve">1. IFCI-Cine le está invitando a una reunión de Zoom programada.
Tema: Promoción y Distribución de Obras Cinematográficas y Audiovisuales
Hora: 31 jul 2024 03:00 p. m. Bogotá
Entrar Zoom Reunión
https://zoom.us/j/91457406359?pwd=DKpO4PPGd5Qgia59FpQHUtn90phNx7.1
ID de reunión: 914 5740 6359
Código de acceso: 402897
  2. TALLER DISTRIBUCIÓN Y CIRCULACIÓN NACIONAL DE LIBROS Y OBRAS LITERARIAS                                                       Hora 10:30                                                                                 Enlace: https://zoom.us/j/98494035588?pwd=FxPqA5dhssz2GrllBIEJ26l1f2jsvH.1
ID de reunión:  984 9403 5588
Clave de acceso: 170867       15:00 a 16:45 
</t>
  </si>
  <si>
    <t xml:space="preserve">BIBLIOTECAS INDEPENDIENTES 
Taller de 10:30 a 11:30
https://zoom.us/j/94052334035?pwd=BYPMP1VgJgiaXT56eNF0wmGqjbQJnN.1 
ID de reunión: 940 5233 4035
Clave de acceso: 992281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</si>
</sst>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</font>
    <font>
      <sz val="11"/>
      <color rgb="FF000000"/>
      <name val="Calibri"/>
    </font>
    <font>
      <sz val="11"/>
      <color rgb="FF000000"/>
      <name val="Calibri"/>
      <charset val="1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7"/>
      <color rgb="FF00000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8"/>
      <color rgb="FF333333"/>
      <name val="Calibri"/>
      <family val="2"/>
    </font>
    <font>
      <sz val="16"/>
      <color rgb="FF333333"/>
      <name val="Calibri"/>
      <family val="2"/>
    </font>
    <font>
      <sz val="18"/>
      <name val="Calibri"/>
      <family val="2"/>
    </font>
    <font>
      <sz val="10"/>
      <name val="Calibri"/>
      <family val="2"/>
    </font>
    <font>
      <sz val="10"/>
      <color rgb="FF000000"/>
      <name val="Calibri"/>
    </font>
    <font>
      <sz val="10"/>
      <name val="Calibri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2060"/>
      <name val="Calibri"/>
    </font>
    <font>
      <sz val="11"/>
      <name val="Calibri"/>
    </font>
    <font>
      <sz val="11"/>
      <color rgb="FF7030A0"/>
      <name val="Calibri"/>
    </font>
    <font>
      <b/>
      <u/>
      <sz val="11"/>
      <color rgb="FF002060"/>
      <name val="Calibri"/>
    </font>
    <font>
      <sz val="11"/>
      <color rgb="FFFF0000"/>
      <name val="Calibri"/>
      <family val="2"/>
      <scheme val="minor"/>
    </font>
    <font>
      <sz val="10"/>
      <color rgb="FF7030A0"/>
      <name val="Calibri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8DB4E2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C0C0C0"/>
      </right>
      <top style="thin">
        <color rgb="FFC0C0C0"/>
      </top>
      <bottom/>
      <diagonal/>
    </border>
    <border>
      <left style="thin">
        <color indexed="64"/>
      </left>
      <right style="thin">
        <color rgb="FFC0C0C0"/>
      </right>
      <top/>
      <bottom style="thin">
        <color rgb="FFC0C0C0"/>
      </bottom>
      <diagonal/>
    </border>
    <border>
      <left style="thin">
        <color indexed="64"/>
      </left>
      <right style="thin">
        <color rgb="FFC0C0C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indexed="64"/>
      </right>
      <top style="thin">
        <color rgb="FFC0C0C0"/>
      </top>
      <bottom/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/>
      <right style="thin">
        <color indexed="64"/>
      </right>
      <top/>
      <bottom style="thin">
        <color rgb="FFC0C0C0"/>
      </bottom>
      <diagonal/>
    </border>
    <border>
      <left style="thin">
        <color indexed="64"/>
      </left>
      <right style="thin">
        <color rgb="FFC0C0C0"/>
      </right>
      <top/>
      <bottom/>
      <diagonal/>
    </border>
    <border>
      <left/>
      <right style="thin">
        <color rgb="FFC0C0C0"/>
      </right>
      <top/>
      <bottom/>
      <diagonal/>
    </border>
    <border>
      <left/>
      <right style="thin">
        <color rgb="FFC0C0C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114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13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7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17" fontId="5" fillId="0" borderId="1" xfId="0" applyNumberFormat="1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horizontal="left" wrapText="1"/>
    </xf>
    <xf numFmtId="17" fontId="5" fillId="0" borderId="1" xfId="0" applyNumberFormat="1" applyFont="1" applyBorder="1" applyAlignment="1">
      <alignment horizontal="center" wrapText="1"/>
    </xf>
    <xf numFmtId="17" fontId="0" fillId="0" borderId="1" xfId="0" applyNumberFormat="1" applyBorder="1" applyAlignment="1">
      <alignment horizontal="center" vertical="top" wrapText="1"/>
    </xf>
    <xf numFmtId="0" fontId="4" fillId="0" borderId="1" xfId="0" applyFont="1" applyBorder="1" applyAlignment="1">
      <alignment horizontal="left" wrapText="1"/>
    </xf>
    <xf numFmtId="17" fontId="4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left" vertical="top" wrapText="1"/>
    </xf>
    <xf numFmtId="17" fontId="6" fillId="0" borderId="1" xfId="0" applyNumberFormat="1" applyFont="1" applyBorder="1" applyAlignment="1">
      <alignment horizontal="center" vertical="top" wrapText="1"/>
    </xf>
    <xf numFmtId="0" fontId="0" fillId="0" borderId="1" xfId="0" applyBorder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17" fontId="8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wrapText="1"/>
    </xf>
    <xf numFmtId="17" fontId="9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17" fontId="6" fillId="0" borderId="1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2" xfId="0" applyNumberFormat="1" applyBorder="1" applyAlignment="1" applyProtection="1">
      <alignment horizontal="center" vertical="center" wrapText="1"/>
      <protection locked="0"/>
    </xf>
    <xf numFmtId="164" fontId="0" fillId="0" borderId="2" xfId="0" applyNumberFormat="1" applyBorder="1" applyAlignment="1" applyProtection="1">
      <alignment horizontal="center" vertical="top"/>
      <protection locked="0"/>
    </xf>
    <xf numFmtId="164" fontId="0" fillId="0" borderId="1" xfId="0" applyNumberFormat="1" applyBorder="1" applyAlignment="1" applyProtection="1">
      <alignment horizontal="left" vertical="top"/>
      <protection locked="0"/>
    </xf>
    <xf numFmtId="164" fontId="0" fillId="0" borderId="1" xfId="0" applyNumberFormat="1" applyBorder="1" applyAlignment="1" applyProtection="1">
      <alignment horizontal="left" vertical="top" wrapText="1"/>
      <protection locked="0"/>
    </xf>
    <xf numFmtId="0" fontId="17" fillId="5" borderId="15" xfId="0" applyFont="1" applyFill="1" applyBorder="1" applyAlignment="1">
      <alignment vertical="center"/>
    </xf>
    <xf numFmtId="0" fontId="17" fillId="5" borderId="23" xfId="0" applyFont="1" applyFill="1" applyBorder="1" applyAlignment="1">
      <alignment vertical="center"/>
    </xf>
    <xf numFmtId="0" fontId="17" fillId="5" borderId="24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16" fillId="4" borderId="11" xfId="0" applyFont="1" applyFill="1" applyBorder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16" fillId="4" borderId="12" xfId="0" applyFont="1" applyFill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5" borderId="22" xfId="0" applyFont="1" applyFill="1" applyBorder="1" applyAlignment="1">
      <alignment horizontal="center" vertical="center"/>
    </xf>
    <xf numFmtId="0" fontId="17" fillId="5" borderId="12" xfId="0" applyFont="1" applyFill="1" applyBorder="1" applyAlignment="1">
      <alignment horizontal="center" vertical="center"/>
    </xf>
    <xf numFmtId="0" fontId="17" fillId="5" borderId="19" xfId="0" applyFont="1" applyFill="1" applyBorder="1" applyAlignment="1">
      <alignment horizontal="center" vertical="center"/>
    </xf>
    <xf numFmtId="0" fontId="17" fillId="5" borderId="20" xfId="0" applyFont="1" applyFill="1" applyBorder="1" applyAlignment="1">
      <alignment horizontal="center" vertical="center"/>
    </xf>
    <xf numFmtId="0" fontId="20" fillId="0" borderId="19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left" vertical="top" wrapText="1"/>
    </xf>
    <xf numFmtId="0" fontId="18" fillId="0" borderId="19" xfId="0" applyFont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17" fontId="5" fillId="6" borderId="1" xfId="0" applyNumberFormat="1" applyFont="1" applyFill="1" applyBorder="1" applyAlignment="1">
      <alignment horizontal="center" vertical="center" wrapText="1"/>
    </xf>
    <xf numFmtId="164" fontId="0" fillId="6" borderId="2" xfId="0" applyNumberForma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left" vertical="center" wrapText="1"/>
    </xf>
    <xf numFmtId="17" fontId="8" fillId="6" borderId="1" xfId="0" applyNumberFormat="1" applyFont="1" applyFill="1" applyBorder="1" applyAlignment="1">
      <alignment horizontal="center" vertical="center" wrapText="1"/>
    </xf>
    <xf numFmtId="164" fontId="0" fillId="6" borderId="1" xfId="0" applyNumberFormat="1" applyFill="1" applyBorder="1" applyAlignment="1">
      <alignment horizontal="center" vertical="center" wrapText="1"/>
    </xf>
    <xf numFmtId="0" fontId="24" fillId="0" borderId="19" xfId="0" applyFont="1" applyBorder="1" applyAlignment="1">
      <alignment horizontal="left" vertical="top" wrapText="1"/>
    </xf>
    <xf numFmtId="0" fontId="24" fillId="0" borderId="19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left" vertical="top" wrapText="1"/>
    </xf>
    <xf numFmtId="0" fontId="21" fillId="0" borderId="22" xfId="0" applyFont="1" applyBorder="1" applyAlignment="1">
      <alignment horizontal="left" vertical="top" wrapText="1"/>
    </xf>
    <xf numFmtId="0" fontId="23" fillId="0" borderId="22" xfId="0" applyFont="1" applyBorder="1" applyAlignment="1">
      <alignment horizontal="left" vertical="top" wrapText="1"/>
    </xf>
    <xf numFmtId="164" fontId="0" fillId="6" borderId="2" xfId="0" applyNumberFormat="1" applyFill="1" applyBorder="1" applyAlignment="1" applyProtection="1">
      <alignment horizontal="center" vertical="center"/>
      <protection locked="0"/>
    </xf>
    <xf numFmtId="0" fontId="0" fillId="6" borderId="0" xfId="0" applyFill="1" applyAlignment="1">
      <alignment horizontal="left" vertical="center"/>
    </xf>
    <xf numFmtId="164" fontId="0" fillId="6" borderId="2" xfId="0" quotePrefix="1" applyNumberForma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6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164" fontId="0" fillId="6" borderId="1" xfId="0" applyNumberForma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164" fontId="27" fillId="6" borderId="1" xfId="0" applyNumberFormat="1" applyFont="1" applyFill="1" applyBorder="1" applyAlignment="1">
      <alignment horizontal="center" vertical="center" wrapText="1"/>
    </xf>
    <xf numFmtId="164" fontId="27" fillId="6" borderId="2" xfId="0" applyNumberFormat="1" applyFont="1" applyFill="1" applyBorder="1" applyAlignment="1">
      <alignment horizontal="center" vertical="center" wrapText="1"/>
    </xf>
    <xf numFmtId="17" fontId="15" fillId="3" borderId="6" xfId="0" applyNumberFormat="1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16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 wrapText="1"/>
    </xf>
    <xf numFmtId="0" fontId="8" fillId="6" borderId="1" xfId="0" applyFont="1" applyFill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top" wrapText="1"/>
    </xf>
    <xf numFmtId="0" fontId="21" fillId="0" borderId="13" xfId="0" applyFont="1" applyBorder="1" applyAlignment="1">
      <alignment horizontal="left" vertical="top" wrapText="1"/>
    </xf>
  </cellXfs>
  <cellStyles count="2">
    <cellStyle name="Hyperlink" xfId="1"/>
    <cellStyle name="Normal" xfId="0" builtinId="0"/>
  </cellStyles>
  <dxfs count="0"/>
  <tableStyles count="0" defaultTableStyle="TableStyleMedium2" defaultPivotStyle="PivotStyleLight16"/>
  <colors>
    <mruColors>
      <color rgb="FFCCFF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7"/>
  <sheetViews>
    <sheetView tabSelected="1" topLeftCell="A2" zoomScale="55" zoomScaleNormal="55" workbookViewId="0">
      <selection activeCell="D7" sqref="D7"/>
    </sheetView>
  </sheetViews>
  <sheetFormatPr baseColWidth="10" defaultColWidth="9.140625" defaultRowHeight="15" x14ac:dyDescent="0.25"/>
  <cols>
    <col min="2" max="2" width="28.28515625" customWidth="1"/>
    <col min="3" max="3" width="45.28515625" customWidth="1"/>
    <col min="4" max="4" width="55.42578125" customWidth="1"/>
    <col min="5" max="5" width="52.28515625" customWidth="1"/>
    <col min="6" max="6" width="36.28515625" customWidth="1"/>
    <col min="7" max="7" width="31.85546875" customWidth="1"/>
    <col min="8" max="8" width="19.140625" customWidth="1"/>
    <col min="12" max="12" width="29" customWidth="1"/>
    <col min="13" max="13" width="27.140625" customWidth="1"/>
  </cols>
  <sheetData>
    <row r="1" spans="2:8" x14ac:dyDescent="0.25">
      <c r="B1" s="50"/>
      <c r="C1" s="50"/>
      <c r="D1" s="50"/>
      <c r="E1" s="50"/>
      <c r="F1" s="50"/>
      <c r="G1" s="50"/>
      <c r="H1" s="50"/>
    </row>
    <row r="2" spans="2:8" ht="36" x14ac:dyDescent="0.25">
      <c r="B2" s="96">
        <v>45474</v>
      </c>
      <c r="C2" s="97"/>
      <c r="D2" s="97"/>
      <c r="E2" s="97"/>
      <c r="F2" s="97"/>
      <c r="G2" s="97"/>
      <c r="H2" s="98"/>
    </row>
    <row r="3" spans="2:8" ht="21" x14ac:dyDescent="0.25">
      <c r="B3" s="51" t="s">
        <v>0</v>
      </c>
      <c r="C3" s="52" t="s">
        <v>1</v>
      </c>
      <c r="D3" s="52" t="s">
        <v>1</v>
      </c>
      <c r="E3" s="52" t="s">
        <v>2</v>
      </c>
      <c r="F3" s="52" t="s">
        <v>3</v>
      </c>
      <c r="G3" s="52" t="s">
        <v>4</v>
      </c>
      <c r="H3" s="53" t="s">
        <v>5</v>
      </c>
    </row>
    <row r="4" spans="2:8" ht="23.25" x14ac:dyDescent="0.25">
      <c r="B4" s="54">
        <v>1</v>
      </c>
      <c r="C4" s="55">
        <v>2</v>
      </c>
      <c r="D4" s="55">
        <v>3</v>
      </c>
      <c r="E4" s="55">
        <v>4</v>
      </c>
      <c r="F4" s="55">
        <v>5</v>
      </c>
      <c r="G4" s="55">
        <v>6</v>
      </c>
      <c r="H4" s="60">
        <v>7</v>
      </c>
    </row>
    <row r="5" spans="2:8" ht="195.75" customHeight="1" x14ac:dyDescent="0.25">
      <c r="B5" s="56" t="s">
        <v>6</v>
      </c>
      <c r="C5" s="57" t="s">
        <v>6</v>
      </c>
      <c r="D5" s="57"/>
      <c r="E5" s="68" t="s">
        <v>7</v>
      </c>
      <c r="F5" s="68" t="s">
        <v>7</v>
      </c>
      <c r="G5" s="57" t="s">
        <v>6</v>
      </c>
      <c r="H5" s="61" t="s">
        <v>6</v>
      </c>
    </row>
    <row r="6" spans="2:8" ht="23.25" x14ac:dyDescent="0.25">
      <c r="B6" s="58">
        <v>8</v>
      </c>
      <c r="C6" s="59">
        <v>9</v>
      </c>
      <c r="D6" s="59">
        <v>10</v>
      </c>
      <c r="E6" s="59">
        <v>11</v>
      </c>
      <c r="F6" s="59">
        <v>12</v>
      </c>
      <c r="G6" s="59">
        <v>13</v>
      </c>
      <c r="H6" s="62">
        <v>14</v>
      </c>
    </row>
    <row r="7" spans="2:8" ht="354.75" customHeight="1" x14ac:dyDescent="0.25">
      <c r="B7" s="112" t="s">
        <v>7</v>
      </c>
      <c r="C7" s="68" t="s">
        <v>7</v>
      </c>
      <c r="D7" s="78" t="s">
        <v>8</v>
      </c>
      <c r="E7" s="68" t="s">
        <v>9</v>
      </c>
      <c r="F7" s="79" t="s">
        <v>10</v>
      </c>
      <c r="G7" s="57" t="s">
        <v>6</v>
      </c>
      <c r="H7" s="61" t="s">
        <v>6</v>
      </c>
    </row>
    <row r="8" spans="2:8" ht="23.25" x14ac:dyDescent="0.25">
      <c r="B8" s="58">
        <v>15</v>
      </c>
      <c r="C8" s="59">
        <v>16</v>
      </c>
      <c r="D8" s="59">
        <v>17</v>
      </c>
      <c r="E8" s="59">
        <v>18</v>
      </c>
      <c r="F8" s="59">
        <v>19</v>
      </c>
      <c r="G8" s="59">
        <v>20</v>
      </c>
      <c r="H8" s="62">
        <v>21</v>
      </c>
    </row>
    <row r="9" spans="2:8" ht="105" x14ac:dyDescent="0.25">
      <c r="B9" s="112" t="s">
        <v>7</v>
      </c>
      <c r="C9" s="68" t="s">
        <v>7</v>
      </c>
      <c r="D9" s="68" t="s">
        <v>7</v>
      </c>
      <c r="E9" s="68" t="s">
        <v>7</v>
      </c>
      <c r="F9" s="68" t="s">
        <v>7</v>
      </c>
      <c r="G9" s="57" t="s">
        <v>6</v>
      </c>
      <c r="H9" s="61" t="s">
        <v>6</v>
      </c>
    </row>
    <row r="10" spans="2:8" ht="103.5" customHeight="1" x14ac:dyDescent="0.25">
      <c r="B10" s="113"/>
      <c r="C10" s="81"/>
      <c r="D10" s="81" t="s">
        <v>11</v>
      </c>
      <c r="F10" s="81" t="s">
        <v>12</v>
      </c>
      <c r="G10" s="59"/>
      <c r="H10" s="62"/>
    </row>
    <row r="11" spans="2:8" ht="23.25" x14ac:dyDescent="0.25">
      <c r="B11" s="58">
        <v>22</v>
      </c>
      <c r="C11" s="59">
        <v>23</v>
      </c>
      <c r="D11" s="59">
        <v>24</v>
      </c>
      <c r="E11" s="59">
        <v>25</v>
      </c>
      <c r="F11" s="59">
        <v>26</v>
      </c>
      <c r="G11" s="59">
        <v>27</v>
      </c>
      <c r="H11" s="62">
        <v>28</v>
      </c>
    </row>
    <row r="12" spans="2:8" ht="409.5" customHeight="1" x14ac:dyDescent="0.25">
      <c r="B12" s="112" t="s">
        <v>7</v>
      </c>
      <c r="C12" s="79" t="s">
        <v>13</v>
      </c>
      <c r="D12" s="67" t="s">
        <v>14</v>
      </c>
      <c r="E12" s="57" t="s">
        <v>6</v>
      </c>
      <c r="F12" s="81" t="s">
        <v>15</v>
      </c>
      <c r="G12" s="57" t="s">
        <v>6</v>
      </c>
      <c r="H12" s="61" t="s">
        <v>6</v>
      </c>
    </row>
    <row r="13" spans="2:8" ht="23.25" x14ac:dyDescent="0.25">
      <c r="B13" s="58">
        <v>29</v>
      </c>
      <c r="C13" s="59">
        <v>30</v>
      </c>
      <c r="D13" s="59">
        <v>31</v>
      </c>
      <c r="E13" s="63" t="s">
        <v>6</v>
      </c>
      <c r="F13" s="63" t="s">
        <v>6</v>
      </c>
      <c r="G13" s="63" t="s">
        <v>6</v>
      </c>
      <c r="H13" s="64" t="s">
        <v>6</v>
      </c>
    </row>
    <row r="14" spans="2:8" ht="294.75" customHeight="1" x14ac:dyDescent="0.25">
      <c r="B14" s="56" t="s">
        <v>6</v>
      </c>
      <c r="C14" s="80" t="s">
        <v>113</v>
      </c>
      <c r="D14" s="69" t="s">
        <v>112</v>
      </c>
      <c r="E14" s="65" t="s">
        <v>6</v>
      </c>
      <c r="F14" s="65" t="s">
        <v>6</v>
      </c>
      <c r="G14" s="65" t="s">
        <v>6</v>
      </c>
      <c r="H14" s="66" t="s">
        <v>6</v>
      </c>
    </row>
    <row r="15" spans="2:8" ht="227.25" customHeight="1" x14ac:dyDescent="0.25">
      <c r="B15" s="58"/>
      <c r="C15" s="82" t="s">
        <v>111</v>
      </c>
      <c r="D15" s="81" t="s">
        <v>16</v>
      </c>
      <c r="E15" s="63"/>
      <c r="F15" s="63"/>
      <c r="G15" s="63"/>
      <c r="H15" s="64"/>
    </row>
    <row r="16" spans="2:8" ht="23.25" x14ac:dyDescent="0.25">
      <c r="B16" s="47" t="s">
        <v>6</v>
      </c>
      <c r="C16" s="48" t="s">
        <v>6</v>
      </c>
      <c r="D16" s="48"/>
      <c r="E16" s="48" t="s">
        <v>6</v>
      </c>
      <c r="F16" s="48" t="s">
        <v>6</v>
      </c>
      <c r="G16" s="48" t="s">
        <v>6</v>
      </c>
      <c r="H16" s="49" t="s">
        <v>6</v>
      </c>
    </row>
    <row r="17" spans="2:8" x14ac:dyDescent="0.25">
      <c r="B17" s="50"/>
      <c r="C17" s="50"/>
      <c r="D17" s="50"/>
      <c r="E17" s="50"/>
      <c r="F17" s="50"/>
      <c r="G17" s="50"/>
      <c r="H17" s="50"/>
    </row>
  </sheetData>
  <mergeCells count="1">
    <mergeCell ref="B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B47"/>
  <sheetViews>
    <sheetView zoomScale="90" zoomScaleNormal="90" workbookViewId="0">
      <pane xSplit="4" ySplit="9" topLeftCell="G10" activePane="bottomRight" state="frozen"/>
      <selection pane="topRight"/>
      <selection pane="bottomLeft" activeCell="C1" sqref="C1"/>
      <selection pane="bottomRight" activeCell="I13" sqref="I13:J13"/>
    </sheetView>
  </sheetViews>
  <sheetFormatPr baseColWidth="10" defaultColWidth="30.85546875" defaultRowHeight="54.75" customHeight="1" x14ac:dyDescent="0.25"/>
  <cols>
    <col min="1" max="1" width="0" style="2" hidden="1" customWidth="1"/>
    <col min="2" max="2" width="0" style="91" hidden="1" customWidth="1"/>
    <col min="3" max="3" width="30.85546875" style="92"/>
    <col min="4" max="4" width="16" style="93" bestFit="1" customWidth="1"/>
    <col min="5" max="5" width="27.42578125" style="89" customWidth="1"/>
    <col min="6" max="22" width="30.85546875" style="89"/>
    <col min="23" max="23" width="34.5703125" style="89" customWidth="1"/>
    <col min="24" max="16384" width="30.85546875" style="89"/>
  </cols>
  <sheetData>
    <row r="1" spans="1:28" ht="26.25" customHeight="1" x14ac:dyDescent="0.25">
      <c r="A1" s="101" t="s">
        <v>17</v>
      </c>
      <c r="B1" s="102"/>
      <c r="C1" s="102"/>
      <c r="D1" s="102"/>
      <c r="E1" s="99" t="s">
        <v>18</v>
      </c>
      <c r="F1" s="100"/>
      <c r="G1" s="105" t="s">
        <v>19</v>
      </c>
      <c r="H1" s="106"/>
      <c r="I1" s="105" t="s">
        <v>20</v>
      </c>
      <c r="J1" s="106"/>
      <c r="K1" s="38" t="s">
        <v>21</v>
      </c>
      <c r="L1" s="38" t="s">
        <v>22</v>
      </c>
      <c r="M1" s="105" t="s">
        <v>23</v>
      </c>
      <c r="N1" s="106"/>
      <c r="O1" s="38" t="s">
        <v>24</v>
      </c>
      <c r="P1" s="105" t="s">
        <v>25</v>
      </c>
      <c r="Q1" s="106"/>
      <c r="R1" s="105" t="s">
        <v>26</v>
      </c>
      <c r="S1" s="106"/>
      <c r="T1" s="38" t="s">
        <v>27</v>
      </c>
      <c r="U1" s="105" t="s">
        <v>28</v>
      </c>
      <c r="V1" s="106"/>
      <c r="W1" s="105" t="s">
        <v>29</v>
      </c>
      <c r="X1" s="106"/>
      <c r="Y1" s="38" t="s">
        <v>30</v>
      </c>
      <c r="Z1" s="105" t="s">
        <v>31</v>
      </c>
      <c r="AA1" s="106"/>
      <c r="AB1" s="39" t="s">
        <v>32</v>
      </c>
    </row>
    <row r="2" spans="1:28" ht="12.75" customHeight="1" x14ac:dyDescent="0.25">
      <c r="A2" s="103"/>
      <c r="B2" s="104"/>
      <c r="C2" s="104"/>
      <c r="D2" s="104"/>
      <c r="E2" s="99" t="s">
        <v>33</v>
      </c>
      <c r="F2" s="100"/>
      <c r="G2" s="99" t="s">
        <v>34</v>
      </c>
      <c r="H2" s="100"/>
      <c r="I2" s="99" t="s">
        <v>34</v>
      </c>
      <c r="J2" s="100"/>
      <c r="K2" s="5" t="s">
        <v>35</v>
      </c>
      <c r="L2" s="5" t="s">
        <v>35</v>
      </c>
      <c r="M2" s="99" t="s">
        <v>36</v>
      </c>
      <c r="N2" s="100"/>
      <c r="O2" s="5" t="s">
        <v>35</v>
      </c>
      <c r="P2" s="99" t="s">
        <v>34</v>
      </c>
      <c r="Q2" s="100"/>
      <c r="R2" s="99" t="s">
        <v>34</v>
      </c>
      <c r="S2" s="100"/>
      <c r="T2" s="5" t="s">
        <v>35</v>
      </c>
      <c r="U2" s="99" t="s">
        <v>34</v>
      </c>
      <c r="V2" s="100"/>
      <c r="W2" s="99" t="s">
        <v>36</v>
      </c>
      <c r="X2" s="100"/>
      <c r="Y2" s="5" t="s">
        <v>35</v>
      </c>
      <c r="Z2" s="99" t="s">
        <v>34</v>
      </c>
      <c r="AA2" s="100"/>
      <c r="AB2" s="40" t="s">
        <v>35</v>
      </c>
    </row>
    <row r="3" spans="1:28" s="2" customFormat="1" ht="54.75" customHeight="1" x14ac:dyDescent="0.25">
      <c r="A3" s="6" t="s">
        <v>37</v>
      </c>
      <c r="B3" s="7" t="s">
        <v>38</v>
      </c>
      <c r="C3" s="8" t="s">
        <v>39</v>
      </c>
      <c r="D3" s="9" t="s">
        <v>40</v>
      </c>
      <c r="E3" s="4" t="s">
        <v>41</v>
      </c>
      <c r="F3" s="4" t="s">
        <v>42</v>
      </c>
      <c r="G3" s="4" t="s">
        <v>41</v>
      </c>
      <c r="H3" s="4" t="s">
        <v>42</v>
      </c>
      <c r="I3" s="4" t="s">
        <v>41</v>
      </c>
      <c r="J3" s="4" t="s">
        <v>42</v>
      </c>
      <c r="K3" s="4" t="s">
        <v>42</v>
      </c>
      <c r="L3" s="4" t="s">
        <v>42</v>
      </c>
      <c r="M3" s="4" t="s">
        <v>41</v>
      </c>
      <c r="N3" s="4" t="s">
        <v>42</v>
      </c>
      <c r="O3" s="4" t="s">
        <v>42</v>
      </c>
      <c r="P3" s="4" t="s">
        <v>41</v>
      </c>
      <c r="Q3" s="4" t="s">
        <v>42</v>
      </c>
      <c r="R3" s="4" t="s">
        <v>41</v>
      </c>
      <c r="S3" s="4" t="s">
        <v>42</v>
      </c>
      <c r="T3" s="4" t="s">
        <v>42</v>
      </c>
      <c r="U3" s="4" t="s">
        <v>41</v>
      </c>
      <c r="V3" s="4" t="s">
        <v>42</v>
      </c>
      <c r="W3" s="4" t="s">
        <v>41</v>
      </c>
      <c r="X3" s="4" t="s">
        <v>42</v>
      </c>
      <c r="Y3" s="4" t="s">
        <v>42</v>
      </c>
      <c r="Z3" s="4" t="s">
        <v>41</v>
      </c>
      <c r="AA3" s="4" t="s">
        <v>42</v>
      </c>
      <c r="AB3" s="4" t="s">
        <v>42</v>
      </c>
    </row>
    <row r="4" spans="1:28" s="2" customFormat="1" ht="54.75" hidden="1" customHeight="1" x14ac:dyDescent="0.25">
      <c r="A4" s="10" t="s">
        <v>43</v>
      </c>
      <c r="B4" s="11" t="s">
        <v>44</v>
      </c>
      <c r="C4" s="12" t="s">
        <v>45</v>
      </c>
      <c r="D4" s="13">
        <v>45689</v>
      </c>
      <c r="E4" s="43">
        <v>45607</v>
      </c>
      <c r="F4" s="43">
        <v>45611</v>
      </c>
      <c r="G4" s="41">
        <f>+WORKDAY(F4,1,0)</f>
        <v>45614</v>
      </c>
      <c r="H4" s="41">
        <f>+WORKDAY(G4,1,0)</f>
        <v>45615</v>
      </c>
      <c r="I4" s="41">
        <f t="shared" ref="I4:J4" si="0">+WORKDAY(H4,1,0)</f>
        <v>45616</v>
      </c>
      <c r="J4" s="41">
        <f t="shared" si="0"/>
        <v>45617</v>
      </c>
      <c r="K4" s="41">
        <f t="shared" ref="K4:L4" si="1">+WORKDAY(J4,1,0)</f>
        <v>45618</v>
      </c>
      <c r="L4" s="41">
        <f t="shared" si="1"/>
        <v>45621</v>
      </c>
      <c r="M4" s="41">
        <f t="shared" ref="M4" si="2">+WORKDAY(L4,1,0)</f>
        <v>45622</v>
      </c>
      <c r="N4" s="41">
        <f>+WORKDAY(M4,2,0)</f>
        <v>45624</v>
      </c>
      <c r="O4" s="41">
        <f t="shared" ref="O4:V4" si="3">+WORKDAY(N4,1,0)</f>
        <v>45625</v>
      </c>
      <c r="P4" s="41">
        <f t="shared" si="3"/>
        <v>45628</v>
      </c>
      <c r="Q4" s="41">
        <f t="shared" si="3"/>
        <v>45629</v>
      </c>
      <c r="R4" s="41">
        <f t="shared" si="3"/>
        <v>45630</v>
      </c>
      <c r="S4" s="41">
        <f t="shared" si="3"/>
        <v>45631</v>
      </c>
      <c r="T4" s="41">
        <f t="shared" si="3"/>
        <v>45632</v>
      </c>
      <c r="U4" s="41">
        <f t="shared" si="3"/>
        <v>45635</v>
      </c>
      <c r="V4" s="41">
        <f t="shared" si="3"/>
        <v>45636</v>
      </c>
      <c r="W4" s="41">
        <f>+WORKDAY(T4,1,0)</f>
        <v>45635</v>
      </c>
      <c r="X4" s="41">
        <f t="shared" ref="X4" si="4">+WORKDAY(W4,2,0)</f>
        <v>45637</v>
      </c>
      <c r="Y4" s="41">
        <f>+WORKDAY(X4,1,0)</f>
        <v>45638</v>
      </c>
      <c r="Z4" s="41">
        <f>+WORKDAY(Y4,1,0)</f>
        <v>45639</v>
      </c>
      <c r="AA4" s="41">
        <f>+WORKDAY(Z4,1,0)</f>
        <v>45642</v>
      </c>
      <c r="AB4" s="41">
        <f>+WORKDAY(AA4,1,0)</f>
        <v>45643</v>
      </c>
    </row>
    <row r="5" spans="1:28" s="1" customFormat="1" ht="54.75" hidden="1" customHeight="1" x14ac:dyDescent="0.25">
      <c r="A5" s="10" t="s">
        <v>43</v>
      </c>
      <c r="B5" s="11" t="s">
        <v>46</v>
      </c>
      <c r="C5" s="14" t="s">
        <v>47</v>
      </c>
      <c r="D5" s="15">
        <v>45444</v>
      </c>
      <c r="E5" s="44">
        <v>45411</v>
      </c>
      <c r="F5" s="44">
        <v>45415</v>
      </c>
      <c r="G5" s="41">
        <f t="shared" ref="G5:H5" si="5">+WORKDAY(F5,1,0)</f>
        <v>45418</v>
      </c>
      <c r="H5" s="41">
        <f t="shared" si="5"/>
        <v>45419</v>
      </c>
      <c r="I5" s="41">
        <f t="shared" ref="I5:I47" si="6">+WORKDAY(H5,1,0)</f>
        <v>45420</v>
      </c>
      <c r="J5" s="41">
        <f t="shared" ref="J5:J47" si="7">+WORKDAY(I5,1,0)</f>
        <v>45421</v>
      </c>
      <c r="K5" s="41">
        <f t="shared" ref="K5:K47" si="8">+WORKDAY(J5,1,0)</f>
        <v>45422</v>
      </c>
      <c r="L5" s="41">
        <f t="shared" ref="L5:L47" si="9">+WORKDAY(K5,1,0)</f>
        <v>45425</v>
      </c>
      <c r="M5" s="41">
        <f t="shared" ref="M5:M47" si="10">+WORKDAY(L5,1,0)</f>
        <v>45426</v>
      </c>
      <c r="N5" s="41">
        <f t="shared" ref="N5:N47" si="11">+WORKDAY(M5,2,0)</f>
        <v>45428</v>
      </c>
      <c r="O5" s="41">
        <f t="shared" ref="O5:V5" si="12">+WORKDAY(N5,1,0)</f>
        <v>45429</v>
      </c>
      <c r="P5" s="41">
        <f t="shared" si="12"/>
        <v>45432</v>
      </c>
      <c r="Q5" s="41">
        <f t="shared" si="12"/>
        <v>45433</v>
      </c>
      <c r="R5" s="41">
        <f t="shared" si="12"/>
        <v>45434</v>
      </c>
      <c r="S5" s="41">
        <f t="shared" si="12"/>
        <v>45435</v>
      </c>
      <c r="T5" s="41">
        <f t="shared" si="12"/>
        <v>45436</v>
      </c>
      <c r="U5" s="41">
        <f t="shared" si="12"/>
        <v>45439</v>
      </c>
      <c r="V5" s="41">
        <f t="shared" si="12"/>
        <v>45440</v>
      </c>
      <c r="W5" s="41">
        <f t="shared" ref="W5:W47" si="13">+WORKDAY(T5,1,0)</f>
        <v>45439</v>
      </c>
      <c r="X5" s="41">
        <f t="shared" ref="X5:X47" si="14">+WORKDAY(W5,2,0)</f>
        <v>45441</v>
      </c>
      <c r="Y5" s="41">
        <f t="shared" ref="Y5:AB5" si="15">+WORKDAY(X5,1,0)</f>
        <v>45442</v>
      </c>
      <c r="Z5" s="41">
        <f t="shared" si="15"/>
        <v>45443</v>
      </c>
      <c r="AA5" s="41">
        <f t="shared" si="15"/>
        <v>45446</v>
      </c>
      <c r="AB5" s="41">
        <f t="shared" si="15"/>
        <v>45447</v>
      </c>
    </row>
    <row r="6" spans="1:28" s="1" customFormat="1" ht="54.75" hidden="1" customHeight="1" x14ac:dyDescent="0.25">
      <c r="A6" s="16" t="s">
        <v>43</v>
      </c>
      <c r="B6" s="11" t="s">
        <v>48</v>
      </c>
      <c r="C6" s="14" t="s">
        <v>49</v>
      </c>
      <c r="D6" s="15">
        <v>45352</v>
      </c>
      <c r="E6" s="44">
        <v>45347</v>
      </c>
      <c r="F6" s="44">
        <v>45349</v>
      </c>
      <c r="G6" s="41">
        <f t="shared" ref="G6:H6" si="16">+WORKDAY(F6,1,0)</f>
        <v>45350</v>
      </c>
      <c r="H6" s="41">
        <f t="shared" si="16"/>
        <v>45351</v>
      </c>
      <c r="I6" s="41">
        <f t="shared" si="6"/>
        <v>45352</v>
      </c>
      <c r="J6" s="41">
        <f t="shared" si="7"/>
        <v>45355</v>
      </c>
      <c r="K6" s="41">
        <f t="shared" si="8"/>
        <v>45356</v>
      </c>
      <c r="L6" s="41">
        <f t="shared" si="9"/>
        <v>45357</v>
      </c>
      <c r="M6" s="41">
        <f t="shared" si="10"/>
        <v>45358</v>
      </c>
      <c r="N6" s="41">
        <f t="shared" si="11"/>
        <v>45362</v>
      </c>
      <c r="O6" s="41">
        <f t="shared" ref="O6:V6" si="17">+WORKDAY(N6,1,0)</f>
        <v>45363</v>
      </c>
      <c r="P6" s="41">
        <f t="shared" si="17"/>
        <v>45364</v>
      </c>
      <c r="Q6" s="41">
        <f t="shared" si="17"/>
        <v>45365</v>
      </c>
      <c r="R6" s="41">
        <f t="shared" si="17"/>
        <v>45366</v>
      </c>
      <c r="S6" s="41">
        <f t="shared" si="17"/>
        <v>45369</v>
      </c>
      <c r="T6" s="41">
        <f t="shared" si="17"/>
        <v>45370</v>
      </c>
      <c r="U6" s="41">
        <f t="shared" si="17"/>
        <v>45371</v>
      </c>
      <c r="V6" s="41">
        <f t="shared" si="17"/>
        <v>45372</v>
      </c>
      <c r="W6" s="41">
        <f t="shared" si="13"/>
        <v>45371</v>
      </c>
      <c r="X6" s="41">
        <f t="shared" si="14"/>
        <v>45373</v>
      </c>
      <c r="Y6" s="41">
        <f t="shared" ref="Y6:AB6" si="18">+WORKDAY(X6,1,0)</f>
        <v>45376</v>
      </c>
      <c r="Z6" s="41">
        <f t="shared" si="18"/>
        <v>45377</v>
      </c>
      <c r="AA6" s="41">
        <f t="shared" si="18"/>
        <v>45378</v>
      </c>
      <c r="AB6" s="41">
        <f t="shared" si="18"/>
        <v>45379</v>
      </c>
    </row>
    <row r="7" spans="1:28" s="1" customFormat="1" ht="54.75" hidden="1" customHeight="1" x14ac:dyDescent="0.25">
      <c r="A7" s="10" t="s">
        <v>43</v>
      </c>
      <c r="B7" s="11" t="s">
        <v>50</v>
      </c>
      <c r="C7" s="14" t="s">
        <v>51</v>
      </c>
      <c r="D7" s="15">
        <v>45323</v>
      </c>
      <c r="E7" s="44">
        <v>45309</v>
      </c>
      <c r="F7" s="44">
        <v>45315</v>
      </c>
      <c r="G7" s="41">
        <f t="shared" ref="G7:H7" si="19">+WORKDAY(F7,1,0)</f>
        <v>45316</v>
      </c>
      <c r="H7" s="41">
        <f t="shared" si="19"/>
        <v>45317</v>
      </c>
      <c r="I7" s="41">
        <f t="shared" si="6"/>
        <v>45320</v>
      </c>
      <c r="J7" s="41">
        <f t="shared" si="7"/>
        <v>45321</v>
      </c>
      <c r="K7" s="41">
        <f t="shared" si="8"/>
        <v>45322</v>
      </c>
      <c r="L7" s="41">
        <f t="shared" si="9"/>
        <v>45323</v>
      </c>
      <c r="M7" s="41">
        <f t="shared" si="10"/>
        <v>45324</v>
      </c>
      <c r="N7" s="41">
        <f t="shared" si="11"/>
        <v>45328</v>
      </c>
      <c r="O7" s="41">
        <f t="shared" ref="O7:V7" si="20">+WORKDAY(N7,1,0)</f>
        <v>45329</v>
      </c>
      <c r="P7" s="41">
        <f t="shared" si="20"/>
        <v>45330</v>
      </c>
      <c r="Q7" s="41">
        <f t="shared" si="20"/>
        <v>45331</v>
      </c>
      <c r="R7" s="41">
        <f t="shared" si="20"/>
        <v>45334</v>
      </c>
      <c r="S7" s="41">
        <f t="shared" si="20"/>
        <v>45335</v>
      </c>
      <c r="T7" s="41">
        <f t="shared" si="20"/>
        <v>45336</v>
      </c>
      <c r="U7" s="41">
        <f t="shared" si="20"/>
        <v>45337</v>
      </c>
      <c r="V7" s="41">
        <f t="shared" si="20"/>
        <v>45338</v>
      </c>
      <c r="W7" s="41">
        <f t="shared" si="13"/>
        <v>45337</v>
      </c>
      <c r="X7" s="41">
        <f t="shared" si="14"/>
        <v>45341</v>
      </c>
      <c r="Y7" s="41">
        <f t="shared" ref="Y7:AB7" si="21">+WORKDAY(X7,1,0)</f>
        <v>45342</v>
      </c>
      <c r="Z7" s="41">
        <f t="shared" si="21"/>
        <v>45343</v>
      </c>
      <c r="AA7" s="41">
        <f t="shared" si="21"/>
        <v>45344</v>
      </c>
      <c r="AB7" s="41">
        <f t="shared" si="21"/>
        <v>45345</v>
      </c>
    </row>
    <row r="8" spans="1:28" s="1" customFormat="1" ht="54.75" hidden="1" customHeight="1" x14ac:dyDescent="0.25">
      <c r="A8" s="11" t="s">
        <v>43</v>
      </c>
      <c r="B8" s="11" t="s">
        <v>52</v>
      </c>
      <c r="C8" s="14" t="s">
        <v>53</v>
      </c>
      <c r="D8" s="15">
        <v>45717</v>
      </c>
      <c r="E8" s="44">
        <v>45328</v>
      </c>
      <c r="F8" s="44">
        <v>45328</v>
      </c>
      <c r="G8" s="41">
        <f t="shared" ref="G8:H8" si="22">+WORKDAY(F8,1,0)</f>
        <v>45329</v>
      </c>
      <c r="H8" s="41">
        <f t="shared" si="22"/>
        <v>45330</v>
      </c>
      <c r="I8" s="41">
        <f t="shared" si="6"/>
        <v>45331</v>
      </c>
      <c r="J8" s="41">
        <f t="shared" si="7"/>
        <v>45334</v>
      </c>
      <c r="K8" s="41">
        <f t="shared" si="8"/>
        <v>45335</v>
      </c>
      <c r="L8" s="41">
        <f t="shared" si="9"/>
        <v>45336</v>
      </c>
      <c r="M8" s="41">
        <f t="shared" si="10"/>
        <v>45337</v>
      </c>
      <c r="N8" s="41">
        <f t="shared" si="11"/>
        <v>45341</v>
      </c>
      <c r="O8" s="41">
        <f t="shared" ref="O8:V8" si="23">+WORKDAY(N8,1,0)</f>
        <v>45342</v>
      </c>
      <c r="P8" s="41">
        <f t="shared" si="23"/>
        <v>45343</v>
      </c>
      <c r="Q8" s="41">
        <f t="shared" si="23"/>
        <v>45344</v>
      </c>
      <c r="R8" s="41">
        <f t="shared" si="23"/>
        <v>45345</v>
      </c>
      <c r="S8" s="41">
        <f t="shared" si="23"/>
        <v>45348</v>
      </c>
      <c r="T8" s="41">
        <f t="shared" si="23"/>
        <v>45349</v>
      </c>
      <c r="U8" s="41">
        <f t="shared" si="23"/>
        <v>45350</v>
      </c>
      <c r="V8" s="41">
        <f t="shared" si="23"/>
        <v>45351</v>
      </c>
      <c r="W8" s="41">
        <f t="shared" si="13"/>
        <v>45350</v>
      </c>
      <c r="X8" s="41">
        <f t="shared" si="14"/>
        <v>45352</v>
      </c>
      <c r="Y8" s="41">
        <f t="shared" ref="Y8:AB8" si="24">+WORKDAY(X8,1,0)</f>
        <v>45355</v>
      </c>
      <c r="Z8" s="41">
        <f t="shared" si="24"/>
        <v>45356</v>
      </c>
      <c r="AA8" s="41">
        <f t="shared" si="24"/>
        <v>45357</v>
      </c>
      <c r="AB8" s="41">
        <f t="shared" si="24"/>
        <v>45358</v>
      </c>
    </row>
    <row r="9" spans="1:28" s="1" customFormat="1" ht="30" hidden="1" x14ac:dyDescent="0.25">
      <c r="A9" s="10" t="s">
        <v>43</v>
      </c>
      <c r="B9" s="11" t="s">
        <v>54</v>
      </c>
      <c r="C9" s="14" t="s">
        <v>55</v>
      </c>
      <c r="D9" s="15">
        <v>45778</v>
      </c>
      <c r="E9" s="44">
        <v>45768</v>
      </c>
      <c r="F9" s="44">
        <v>45772</v>
      </c>
      <c r="G9" s="41">
        <f t="shared" ref="G9:H9" si="25">+WORKDAY(F9,1,0)</f>
        <v>45775</v>
      </c>
      <c r="H9" s="41">
        <f t="shared" si="25"/>
        <v>45776</v>
      </c>
      <c r="I9" s="41">
        <f t="shared" si="6"/>
        <v>45777</v>
      </c>
      <c r="J9" s="41">
        <f t="shared" si="7"/>
        <v>45778</v>
      </c>
      <c r="K9" s="41">
        <f t="shared" si="8"/>
        <v>45779</v>
      </c>
      <c r="L9" s="41">
        <f t="shared" si="9"/>
        <v>45782</v>
      </c>
      <c r="M9" s="41">
        <f t="shared" si="10"/>
        <v>45783</v>
      </c>
      <c r="N9" s="41">
        <f t="shared" si="11"/>
        <v>45785</v>
      </c>
      <c r="O9" s="41">
        <f t="shared" ref="O9:V9" si="26">+WORKDAY(N9,1,0)</f>
        <v>45786</v>
      </c>
      <c r="P9" s="41">
        <f t="shared" si="26"/>
        <v>45789</v>
      </c>
      <c r="Q9" s="41">
        <f t="shared" si="26"/>
        <v>45790</v>
      </c>
      <c r="R9" s="41">
        <f t="shared" si="26"/>
        <v>45791</v>
      </c>
      <c r="S9" s="41">
        <f t="shared" si="26"/>
        <v>45792</v>
      </c>
      <c r="T9" s="41">
        <f t="shared" si="26"/>
        <v>45793</v>
      </c>
      <c r="U9" s="41">
        <f t="shared" si="26"/>
        <v>45796</v>
      </c>
      <c r="V9" s="41">
        <f t="shared" si="26"/>
        <v>45797</v>
      </c>
      <c r="W9" s="41">
        <f t="shared" si="13"/>
        <v>45796</v>
      </c>
      <c r="X9" s="41">
        <f t="shared" si="14"/>
        <v>45798</v>
      </c>
      <c r="Y9" s="41">
        <f t="shared" ref="Y9:AB9" si="27">+WORKDAY(X9,1,0)</f>
        <v>45799</v>
      </c>
      <c r="Z9" s="41">
        <f t="shared" si="27"/>
        <v>45800</v>
      </c>
      <c r="AA9" s="41">
        <f t="shared" si="27"/>
        <v>45803</v>
      </c>
      <c r="AB9" s="41">
        <f t="shared" si="27"/>
        <v>45804</v>
      </c>
    </row>
    <row r="10" spans="1:28" s="84" customFormat="1" ht="54.75" customHeight="1" x14ac:dyDescent="0.25">
      <c r="A10" s="70" t="s">
        <v>43</v>
      </c>
      <c r="B10" s="70" t="s">
        <v>56</v>
      </c>
      <c r="C10" s="71" t="s">
        <v>57</v>
      </c>
      <c r="D10" s="72">
        <v>45474</v>
      </c>
      <c r="E10" s="83">
        <v>45474</v>
      </c>
      <c r="F10" s="83">
        <v>45477</v>
      </c>
      <c r="G10" s="73">
        <v>45477</v>
      </c>
      <c r="H10" s="73">
        <v>45478</v>
      </c>
      <c r="I10" s="73">
        <v>45489</v>
      </c>
      <c r="J10" s="73">
        <v>45490</v>
      </c>
      <c r="K10" s="73">
        <v>45490</v>
      </c>
      <c r="L10" s="73">
        <v>45491</v>
      </c>
      <c r="M10" s="73">
        <v>45492</v>
      </c>
      <c r="N10" s="73">
        <v>45495</v>
      </c>
      <c r="O10" s="73">
        <v>45495</v>
      </c>
      <c r="P10" s="73">
        <v>45496</v>
      </c>
      <c r="Q10" s="73">
        <v>45496</v>
      </c>
      <c r="R10" s="73">
        <v>45498</v>
      </c>
      <c r="S10" s="73">
        <v>45498</v>
      </c>
      <c r="T10" s="73" t="s">
        <v>58</v>
      </c>
      <c r="U10" s="73">
        <v>45502</v>
      </c>
      <c r="V10" s="73">
        <v>45503</v>
      </c>
      <c r="W10" s="73">
        <v>45503</v>
      </c>
      <c r="X10" s="73"/>
      <c r="Y10" s="73">
        <v>45503</v>
      </c>
      <c r="Z10" s="73">
        <v>45503</v>
      </c>
      <c r="AA10" s="73"/>
      <c r="AB10" s="73">
        <v>45504</v>
      </c>
    </row>
    <row r="11" spans="1:28" s="84" customFormat="1" ht="54.75" customHeight="1" x14ac:dyDescent="0.25">
      <c r="A11" s="70" t="s">
        <v>43</v>
      </c>
      <c r="B11" s="70" t="s">
        <v>56</v>
      </c>
      <c r="C11" s="88" t="s">
        <v>59</v>
      </c>
      <c r="D11" s="72">
        <v>45474</v>
      </c>
      <c r="E11" s="73">
        <v>45474</v>
      </c>
      <c r="F11" s="73">
        <v>45482</v>
      </c>
      <c r="G11" s="73">
        <v>45483</v>
      </c>
      <c r="H11" s="73">
        <v>45485</v>
      </c>
      <c r="I11" s="73">
        <v>45488</v>
      </c>
      <c r="J11" s="73">
        <v>45488</v>
      </c>
      <c r="K11" s="73">
        <v>45488</v>
      </c>
      <c r="L11" s="73">
        <v>45488</v>
      </c>
      <c r="M11" s="73">
        <v>45489</v>
      </c>
      <c r="N11" s="73">
        <v>45489</v>
      </c>
      <c r="O11" s="73">
        <v>45489</v>
      </c>
      <c r="P11" s="73">
        <v>45489</v>
      </c>
      <c r="Q11" s="73">
        <v>45489</v>
      </c>
      <c r="R11" s="73">
        <v>45490</v>
      </c>
      <c r="S11" s="73">
        <v>45492</v>
      </c>
      <c r="T11" s="73">
        <v>45495</v>
      </c>
      <c r="U11" s="73">
        <v>45495</v>
      </c>
      <c r="V11" s="73">
        <v>45498</v>
      </c>
      <c r="W11" s="73">
        <v>45499</v>
      </c>
      <c r="X11" s="73">
        <v>45502</v>
      </c>
      <c r="Y11" s="73">
        <v>45502</v>
      </c>
      <c r="Z11" s="73">
        <v>45502</v>
      </c>
      <c r="AA11" s="73">
        <v>45503</v>
      </c>
      <c r="AB11" s="73">
        <v>45504</v>
      </c>
    </row>
    <row r="12" spans="1:28" s="84" customFormat="1" ht="60" x14ac:dyDescent="0.25">
      <c r="A12" s="70" t="s">
        <v>43</v>
      </c>
      <c r="B12" s="70" t="s">
        <v>56</v>
      </c>
      <c r="C12" s="71" t="s">
        <v>60</v>
      </c>
      <c r="D12" s="72">
        <v>45474</v>
      </c>
      <c r="E12" s="83">
        <v>45446</v>
      </c>
      <c r="F12" s="83">
        <v>45477</v>
      </c>
      <c r="G12" s="73">
        <v>45490</v>
      </c>
      <c r="H12" s="73">
        <v>45490</v>
      </c>
      <c r="I12" s="73">
        <v>45490</v>
      </c>
      <c r="J12" s="73">
        <v>45490</v>
      </c>
      <c r="K12" s="73">
        <v>45490</v>
      </c>
      <c r="L12" s="73">
        <v>45491</v>
      </c>
      <c r="M12" s="73">
        <v>45491</v>
      </c>
      <c r="N12" s="73">
        <v>45492</v>
      </c>
      <c r="O12" s="73">
        <v>45492</v>
      </c>
      <c r="P12" s="73">
        <v>45492</v>
      </c>
      <c r="Q12" s="73">
        <v>45492</v>
      </c>
      <c r="R12" s="73">
        <v>45495</v>
      </c>
      <c r="S12" s="73">
        <v>45496</v>
      </c>
      <c r="T12" s="73">
        <v>45497</v>
      </c>
      <c r="U12" s="73">
        <v>45497</v>
      </c>
      <c r="V12" s="73">
        <v>45499</v>
      </c>
      <c r="W12" s="73">
        <v>45499</v>
      </c>
      <c r="X12" s="73">
        <v>45499</v>
      </c>
      <c r="Y12" s="73">
        <v>45502</v>
      </c>
      <c r="Z12" s="73">
        <v>45499</v>
      </c>
      <c r="AA12" s="73">
        <v>45502</v>
      </c>
      <c r="AB12" s="73">
        <v>45504</v>
      </c>
    </row>
    <row r="13" spans="1:28" s="84" customFormat="1" ht="70.5" customHeight="1" x14ac:dyDescent="0.25">
      <c r="A13" s="70" t="s">
        <v>43</v>
      </c>
      <c r="B13" s="70" t="s">
        <v>56</v>
      </c>
      <c r="C13" s="71" t="s">
        <v>61</v>
      </c>
      <c r="D13" s="72">
        <v>45498</v>
      </c>
      <c r="E13" s="83">
        <v>45482</v>
      </c>
      <c r="F13" s="83">
        <v>45491</v>
      </c>
      <c r="G13" s="73">
        <f>+WORKDAY(F13,0,0)</f>
        <v>45491</v>
      </c>
      <c r="H13" s="73">
        <f>+WORKDAY(G13,0,0)</f>
        <v>45491</v>
      </c>
      <c r="I13" s="73">
        <f t="shared" ref="I13:J13" si="28">+WORKDAY(H13,0,0)</f>
        <v>45491</v>
      </c>
      <c r="J13" s="73">
        <f t="shared" si="28"/>
        <v>45491</v>
      </c>
      <c r="K13" s="83">
        <v>45493</v>
      </c>
      <c r="L13" s="73">
        <f>+WORKDAY(K13,1,0)</f>
        <v>45495</v>
      </c>
      <c r="M13" s="73">
        <f t="shared" si="10"/>
        <v>45496</v>
      </c>
      <c r="N13" s="73">
        <f>+WORKDAY(M13,1,0)</f>
        <v>45497</v>
      </c>
      <c r="O13" s="73">
        <f>+WORKDAY(N13,0,0)</f>
        <v>45497</v>
      </c>
      <c r="P13" s="95">
        <f t="shared" ref="P13:U13" si="29">+WORKDAY(O13,1,0)</f>
        <v>45498</v>
      </c>
      <c r="Q13" s="95">
        <f>+WORKDAY(P13,0,0)</f>
        <v>45498</v>
      </c>
      <c r="R13" s="73">
        <f t="shared" si="29"/>
        <v>45499</v>
      </c>
      <c r="S13" s="73">
        <f t="shared" si="29"/>
        <v>45502</v>
      </c>
      <c r="T13" s="73">
        <f>+WORKDAY(S13,0,0)</f>
        <v>45502</v>
      </c>
      <c r="U13" s="73">
        <f t="shared" si="29"/>
        <v>45503</v>
      </c>
      <c r="V13" s="73">
        <f>+WORKDAY(U13,0,0)</f>
        <v>45503</v>
      </c>
      <c r="W13" s="73">
        <f t="shared" si="13"/>
        <v>45503</v>
      </c>
      <c r="X13" s="73">
        <f>+WORKDAY(W13,0,0)</f>
        <v>45503</v>
      </c>
      <c r="Y13" s="85" t="s">
        <v>62</v>
      </c>
      <c r="Z13" s="73" t="e">
        <f t="shared" ref="Z13" si="30">+WORKDAY(Y13,1,0)</f>
        <v>#VALUE!</v>
      </c>
      <c r="AA13" s="83">
        <v>45504</v>
      </c>
      <c r="AB13" s="73">
        <f>+WORKDAY(AA13,0,0)</f>
        <v>45504</v>
      </c>
    </row>
    <row r="14" spans="1:28" s="1" customFormat="1" ht="54.75" hidden="1" customHeight="1" x14ac:dyDescent="0.25">
      <c r="A14" s="10" t="s">
        <v>43</v>
      </c>
      <c r="B14" s="11" t="s">
        <v>63</v>
      </c>
      <c r="C14" s="14" t="s">
        <v>64</v>
      </c>
      <c r="D14" s="15">
        <v>45717</v>
      </c>
      <c r="E14" s="44">
        <v>45684</v>
      </c>
      <c r="F14" s="44">
        <v>45687</v>
      </c>
      <c r="G14" s="41">
        <f t="shared" ref="G14:H14" si="31">+WORKDAY(F14,1,0)</f>
        <v>45688</v>
      </c>
      <c r="H14" s="41">
        <f t="shared" si="31"/>
        <v>45691</v>
      </c>
      <c r="I14" s="41">
        <f t="shared" si="6"/>
        <v>45692</v>
      </c>
      <c r="J14" s="41">
        <f t="shared" si="7"/>
        <v>45693</v>
      </c>
      <c r="K14" s="41">
        <f t="shared" si="8"/>
        <v>45694</v>
      </c>
      <c r="L14" s="41">
        <f t="shared" si="9"/>
        <v>45695</v>
      </c>
      <c r="M14" s="41">
        <f t="shared" si="10"/>
        <v>45698</v>
      </c>
      <c r="N14" s="41">
        <f t="shared" si="11"/>
        <v>45700</v>
      </c>
      <c r="O14" s="41">
        <f t="shared" ref="O14:V14" si="32">+WORKDAY(N14,1,0)</f>
        <v>45701</v>
      </c>
      <c r="P14" s="41">
        <f t="shared" si="32"/>
        <v>45702</v>
      </c>
      <c r="Q14" s="41">
        <f t="shared" si="32"/>
        <v>45705</v>
      </c>
      <c r="R14" s="41">
        <f t="shared" si="32"/>
        <v>45706</v>
      </c>
      <c r="S14" s="41">
        <f t="shared" si="32"/>
        <v>45707</v>
      </c>
      <c r="T14" s="41">
        <f t="shared" si="32"/>
        <v>45708</v>
      </c>
      <c r="U14" s="41">
        <f t="shared" si="32"/>
        <v>45709</v>
      </c>
      <c r="V14" s="41">
        <f t="shared" si="32"/>
        <v>45712</v>
      </c>
      <c r="W14" s="41">
        <f t="shared" si="13"/>
        <v>45709</v>
      </c>
      <c r="X14" s="41">
        <f t="shared" si="14"/>
        <v>45713</v>
      </c>
      <c r="Y14" s="41">
        <f t="shared" ref="Y14:AB14" si="33">+WORKDAY(X14,1,0)</f>
        <v>45714</v>
      </c>
      <c r="Z14" s="41">
        <f t="shared" si="33"/>
        <v>45715</v>
      </c>
      <c r="AA14" s="41">
        <f t="shared" si="33"/>
        <v>45716</v>
      </c>
      <c r="AB14" s="41">
        <f t="shared" si="33"/>
        <v>45719</v>
      </c>
    </row>
    <row r="15" spans="1:28" s="1" customFormat="1" ht="54.75" hidden="1" customHeight="1" x14ac:dyDescent="0.25">
      <c r="A15" s="10" t="s">
        <v>43</v>
      </c>
      <c r="B15" s="11" t="s">
        <v>65</v>
      </c>
      <c r="C15" s="14" t="s">
        <v>66</v>
      </c>
      <c r="D15" s="15">
        <v>45383</v>
      </c>
      <c r="E15" s="45">
        <v>45361</v>
      </c>
      <c r="F15" s="45">
        <v>45377</v>
      </c>
      <c r="G15" s="41">
        <f t="shared" ref="G15:H15" si="34">+WORKDAY(F15,1,0)</f>
        <v>45378</v>
      </c>
      <c r="H15" s="41">
        <f t="shared" si="34"/>
        <v>45379</v>
      </c>
      <c r="I15" s="41">
        <f t="shared" si="6"/>
        <v>45380</v>
      </c>
      <c r="J15" s="41">
        <f t="shared" si="7"/>
        <v>45383</v>
      </c>
      <c r="K15" s="41">
        <f t="shared" si="8"/>
        <v>45384</v>
      </c>
      <c r="L15" s="41">
        <f t="shared" si="9"/>
        <v>45385</v>
      </c>
      <c r="M15" s="41">
        <f t="shared" si="10"/>
        <v>45386</v>
      </c>
      <c r="N15" s="41">
        <f t="shared" si="11"/>
        <v>45390</v>
      </c>
      <c r="O15" s="41">
        <f t="shared" ref="O15:V15" si="35">+WORKDAY(N15,1,0)</f>
        <v>45391</v>
      </c>
      <c r="P15" s="41">
        <f t="shared" si="35"/>
        <v>45392</v>
      </c>
      <c r="Q15" s="41">
        <f t="shared" si="35"/>
        <v>45393</v>
      </c>
      <c r="R15" s="41">
        <f t="shared" si="35"/>
        <v>45394</v>
      </c>
      <c r="S15" s="41">
        <f t="shared" si="35"/>
        <v>45397</v>
      </c>
      <c r="T15" s="41">
        <f t="shared" si="35"/>
        <v>45398</v>
      </c>
      <c r="U15" s="41">
        <f t="shared" si="35"/>
        <v>45399</v>
      </c>
      <c r="V15" s="41">
        <f t="shared" si="35"/>
        <v>45400</v>
      </c>
      <c r="W15" s="41">
        <f t="shared" si="13"/>
        <v>45399</v>
      </c>
      <c r="X15" s="41">
        <f t="shared" si="14"/>
        <v>45401</v>
      </c>
      <c r="Y15" s="41">
        <f t="shared" ref="Y15:AB15" si="36">+WORKDAY(X15,1,0)</f>
        <v>45404</v>
      </c>
      <c r="Z15" s="41">
        <f t="shared" si="36"/>
        <v>45405</v>
      </c>
      <c r="AA15" s="41">
        <f t="shared" si="36"/>
        <v>45406</v>
      </c>
      <c r="AB15" s="41">
        <f t="shared" si="36"/>
        <v>45407</v>
      </c>
    </row>
    <row r="16" spans="1:28" s="1" customFormat="1" ht="54.75" hidden="1" customHeight="1" x14ac:dyDescent="0.25">
      <c r="A16" s="10" t="s">
        <v>43</v>
      </c>
      <c r="B16" s="11" t="s">
        <v>67</v>
      </c>
      <c r="C16" s="14" t="s">
        <v>68</v>
      </c>
      <c r="D16" s="15">
        <v>45383</v>
      </c>
      <c r="E16" s="45">
        <v>45375</v>
      </c>
      <c r="F16" s="45">
        <v>45377</v>
      </c>
      <c r="G16" s="41">
        <f t="shared" ref="G16:H16" si="37">+WORKDAY(F16,1,0)</f>
        <v>45378</v>
      </c>
      <c r="H16" s="41">
        <f t="shared" si="37"/>
        <v>45379</v>
      </c>
      <c r="I16" s="41">
        <f t="shared" si="6"/>
        <v>45380</v>
      </c>
      <c r="J16" s="41">
        <f t="shared" si="7"/>
        <v>45383</v>
      </c>
      <c r="K16" s="41">
        <f t="shared" si="8"/>
        <v>45384</v>
      </c>
      <c r="L16" s="41">
        <f t="shared" si="9"/>
        <v>45385</v>
      </c>
      <c r="M16" s="41">
        <f t="shared" si="10"/>
        <v>45386</v>
      </c>
      <c r="N16" s="41">
        <f t="shared" si="11"/>
        <v>45390</v>
      </c>
      <c r="O16" s="41">
        <f t="shared" ref="O16:V16" si="38">+WORKDAY(N16,1,0)</f>
        <v>45391</v>
      </c>
      <c r="P16" s="41">
        <f t="shared" si="38"/>
        <v>45392</v>
      </c>
      <c r="Q16" s="41">
        <f t="shared" si="38"/>
        <v>45393</v>
      </c>
      <c r="R16" s="41">
        <f t="shared" si="38"/>
        <v>45394</v>
      </c>
      <c r="S16" s="41">
        <f t="shared" si="38"/>
        <v>45397</v>
      </c>
      <c r="T16" s="41">
        <f t="shared" si="38"/>
        <v>45398</v>
      </c>
      <c r="U16" s="41">
        <f t="shared" si="38"/>
        <v>45399</v>
      </c>
      <c r="V16" s="41">
        <f t="shared" si="38"/>
        <v>45400</v>
      </c>
      <c r="W16" s="41">
        <f t="shared" si="13"/>
        <v>45399</v>
      </c>
      <c r="X16" s="41">
        <f t="shared" si="14"/>
        <v>45401</v>
      </c>
      <c r="Y16" s="41">
        <f t="shared" ref="Y16:AB16" si="39">+WORKDAY(X16,1,0)</f>
        <v>45404</v>
      </c>
      <c r="Z16" s="41">
        <f t="shared" si="39"/>
        <v>45405</v>
      </c>
      <c r="AA16" s="41">
        <f t="shared" si="39"/>
        <v>45406</v>
      </c>
      <c r="AB16" s="41">
        <f t="shared" si="39"/>
        <v>45407</v>
      </c>
    </row>
    <row r="17" spans="1:28" s="1" customFormat="1" ht="54.75" hidden="1" customHeight="1" x14ac:dyDescent="0.25">
      <c r="A17" s="10" t="s">
        <v>43</v>
      </c>
      <c r="B17" s="10" t="s">
        <v>69</v>
      </c>
      <c r="C17" s="14" t="s">
        <v>70</v>
      </c>
      <c r="D17" s="15">
        <v>45505</v>
      </c>
      <c r="E17" s="45">
        <v>45474</v>
      </c>
      <c r="F17" s="45">
        <v>45477</v>
      </c>
      <c r="G17" s="41">
        <f t="shared" ref="G17:H17" si="40">+WORKDAY(F17,1,0)</f>
        <v>45478</v>
      </c>
      <c r="H17" s="41">
        <f t="shared" si="40"/>
        <v>45481</v>
      </c>
      <c r="I17" s="41">
        <f t="shared" si="6"/>
        <v>45482</v>
      </c>
      <c r="J17" s="41">
        <f t="shared" si="7"/>
        <v>45483</v>
      </c>
      <c r="K17" s="41">
        <f t="shared" si="8"/>
        <v>45484</v>
      </c>
      <c r="L17" s="41">
        <f t="shared" si="9"/>
        <v>45485</v>
      </c>
      <c r="M17" s="41">
        <f t="shared" si="10"/>
        <v>45488</v>
      </c>
      <c r="N17" s="41">
        <f t="shared" si="11"/>
        <v>45490</v>
      </c>
      <c r="O17" s="41">
        <f t="shared" ref="O17:V17" si="41">+WORKDAY(N17,1,0)</f>
        <v>45491</v>
      </c>
      <c r="P17" s="41">
        <f t="shared" si="41"/>
        <v>45492</v>
      </c>
      <c r="Q17" s="41">
        <f t="shared" si="41"/>
        <v>45495</v>
      </c>
      <c r="R17" s="41">
        <f t="shared" si="41"/>
        <v>45496</v>
      </c>
      <c r="S17" s="41">
        <f t="shared" si="41"/>
        <v>45497</v>
      </c>
      <c r="T17" s="41">
        <f t="shared" si="41"/>
        <v>45498</v>
      </c>
      <c r="U17" s="41">
        <f t="shared" si="41"/>
        <v>45499</v>
      </c>
      <c r="V17" s="41">
        <f t="shared" si="41"/>
        <v>45502</v>
      </c>
      <c r="W17" s="41">
        <f t="shared" si="13"/>
        <v>45499</v>
      </c>
      <c r="X17" s="41">
        <f t="shared" si="14"/>
        <v>45503</v>
      </c>
      <c r="Y17" s="41">
        <f t="shared" ref="Y17:AB17" si="42">+WORKDAY(X17,1,0)</f>
        <v>45504</v>
      </c>
      <c r="Z17" s="41">
        <f t="shared" si="42"/>
        <v>45505</v>
      </c>
      <c r="AA17" s="41">
        <f t="shared" si="42"/>
        <v>45506</v>
      </c>
      <c r="AB17" s="41">
        <f t="shared" si="42"/>
        <v>45509</v>
      </c>
    </row>
    <row r="18" spans="1:28" s="1" customFormat="1" ht="54.75" hidden="1" customHeight="1" x14ac:dyDescent="0.25">
      <c r="A18" s="10" t="s">
        <v>43</v>
      </c>
      <c r="B18" s="10" t="s">
        <v>69</v>
      </c>
      <c r="C18" s="14" t="s">
        <v>71</v>
      </c>
      <c r="D18" s="15">
        <v>45505</v>
      </c>
      <c r="E18" s="45">
        <v>45478</v>
      </c>
      <c r="F18" s="45">
        <v>45478</v>
      </c>
      <c r="G18" s="41">
        <f t="shared" ref="G18:H18" si="43">+WORKDAY(F18,1,0)</f>
        <v>45481</v>
      </c>
      <c r="H18" s="41">
        <f t="shared" si="43"/>
        <v>45482</v>
      </c>
      <c r="I18" s="41">
        <f t="shared" si="6"/>
        <v>45483</v>
      </c>
      <c r="J18" s="41">
        <f t="shared" si="7"/>
        <v>45484</v>
      </c>
      <c r="K18" s="41">
        <f t="shared" si="8"/>
        <v>45485</v>
      </c>
      <c r="L18" s="41">
        <f t="shared" si="9"/>
        <v>45488</v>
      </c>
      <c r="M18" s="41">
        <f t="shared" si="10"/>
        <v>45489</v>
      </c>
      <c r="N18" s="41">
        <f t="shared" si="11"/>
        <v>45491</v>
      </c>
      <c r="O18" s="41">
        <f t="shared" ref="O18:V18" si="44">+WORKDAY(N18,1,0)</f>
        <v>45492</v>
      </c>
      <c r="P18" s="41">
        <f t="shared" si="44"/>
        <v>45495</v>
      </c>
      <c r="Q18" s="41">
        <f t="shared" si="44"/>
        <v>45496</v>
      </c>
      <c r="R18" s="41">
        <f t="shared" si="44"/>
        <v>45497</v>
      </c>
      <c r="S18" s="41">
        <f t="shared" si="44"/>
        <v>45498</v>
      </c>
      <c r="T18" s="41">
        <f t="shared" si="44"/>
        <v>45499</v>
      </c>
      <c r="U18" s="41">
        <f t="shared" si="44"/>
        <v>45502</v>
      </c>
      <c r="V18" s="41">
        <f t="shared" si="44"/>
        <v>45503</v>
      </c>
      <c r="W18" s="41">
        <f t="shared" si="13"/>
        <v>45502</v>
      </c>
      <c r="X18" s="41">
        <f t="shared" si="14"/>
        <v>45504</v>
      </c>
      <c r="Y18" s="41">
        <f t="shared" ref="Y18:AB18" si="45">+WORKDAY(X18,1,0)</f>
        <v>45505</v>
      </c>
      <c r="Z18" s="41">
        <f t="shared" si="45"/>
        <v>45506</v>
      </c>
      <c r="AA18" s="41">
        <f t="shared" si="45"/>
        <v>45509</v>
      </c>
      <c r="AB18" s="41">
        <f t="shared" si="45"/>
        <v>45510</v>
      </c>
    </row>
    <row r="19" spans="1:28" s="1" customFormat="1" ht="54.75" hidden="1" customHeight="1" x14ac:dyDescent="0.25">
      <c r="A19" s="10" t="s">
        <v>43</v>
      </c>
      <c r="B19" s="10" t="s">
        <v>69</v>
      </c>
      <c r="C19" s="14" t="s">
        <v>72</v>
      </c>
      <c r="D19" s="15">
        <v>45505</v>
      </c>
      <c r="E19" s="45">
        <v>45460</v>
      </c>
      <c r="F19" s="45">
        <v>45464</v>
      </c>
      <c r="G19" s="41">
        <f t="shared" ref="G19:H19" si="46">+WORKDAY(F19,1,0)</f>
        <v>45467</v>
      </c>
      <c r="H19" s="41">
        <f t="shared" si="46"/>
        <v>45468</v>
      </c>
      <c r="I19" s="41">
        <f t="shared" si="6"/>
        <v>45469</v>
      </c>
      <c r="J19" s="41">
        <f t="shared" si="7"/>
        <v>45470</v>
      </c>
      <c r="K19" s="41">
        <f t="shared" si="8"/>
        <v>45471</v>
      </c>
      <c r="L19" s="41">
        <f t="shared" si="9"/>
        <v>45474</v>
      </c>
      <c r="M19" s="41">
        <f t="shared" si="10"/>
        <v>45475</v>
      </c>
      <c r="N19" s="41">
        <f t="shared" si="11"/>
        <v>45477</v>
      </c>
      <c r="O19" s="41">
        <f t="shared" ref="O19:V19" si="47">+WORKDAY(N19,1,0)</f>
        <v>45478</v>
      </c>
      <c r="P19" s="41">
        <f t="shared" si="47"/>
        <v>45481</v>
      </c>
      <c r="Q19" s="41">
        <f t="shared" si="47"/>
        <v>45482</v>
      </c>
      <c r="R19" s="41">
        <f t="shared" si="47"/>
        <v>45483</v>
      </c>
      <c r="S19" s="41">
        <f t="shared" si="47"/>
        <v>45484</v>
      </c>
      <c r="T19" s="41">
        <f t="shared" si="47"/>
        <v>45485</v>
      </c>
      <c r="U19" s="41">
        <f t="shared" si="47"/>
        <v>45488</v>
      </c>
      <c r="V19" s="41">
        <f t="shared" si="47"/>
        <v>45489</v>
      </c>
      <c r="W19" s="41">
        <f t="shared" si="13"/>
        <v>45488</v>
      </c>
      <c r="X19" s="41">
        <f t="shared" si="14"/>
        <v>45490</v>
      </c>
      <c r="Y19" s="41">
        <f t="shared" ref="Y19:AB19" si="48">+WORKDAY(X19,1,0)</f>
        <v>45491</v>
      </c>
      <c r="Z19" s="41">
        <f t="shared" si="48"/>
        <v>45492</v>
      </c>
      <c r="AA19" s="41">
        <f t="shared" si="48"/>
        <v>45495</v>
      </c>
      <c r="AB19" s="41">
        <f t="shared" si="48"/>
        <v>45496</v>
      </c>
    </row>
    <row r="20" spans="1:28" s="1" customFormat="1" ht="54.75" hidden="1" customHeight="1" x14ac:dyDescent="0.25">
      <c r="A20" s="10" t="s">
        <v>43</v>
      </c>
      <c r="B20" s="11" t="s">
        <v>73</v>
      </c>
      <c r="C20" s="14" t="s">
        <v>74</v>
      </c>
      <c r="D20" s="15">
        <v>45748</v>
      </c>
      <c r="E20" s="44">
        <v>45719</v>
      </c>
      <c r="F20" s="44">
        <v>45723</v>
      </c>
      <c r="G20" s="41">
        <f t="shared" ref="G20:H20" si="49">+WORKDAY(F20,1,0)</f>
        <v>45726</v>
      </c>
      <c r="H20" s="41">
        <f t="shared" si="49"/>
        <v>45727</v>
      </c>
      <c r="I20" s="41">
        <f t="shared" si="6"/>
        <v>45728</v>
      </c>
      <c r="J20" s="41">
        <f t="shared" si="7"/>
        <v>45729</v>
      </c>
      <c r="K20" s="41">
        <f t="shared" si="8"/>
        <v>45730</v>
      </c>
      <c r="L20" s="41">
        <f t="shared" si="9"/>
        <v>45733</v>
      </c>
      <c r="M20" s="41">
        <f t="shared" si="10"/>
        <v>45734</v>
      </c>
      <c r="N20" s="41">
        <f t="shared" si="11"/>
        <v>45736</v>
      </c>
      <c r="O20" s="41">
        <f t="shared" ref="O20:V20" si="50">+WORKDAY(N20,1,0)</f>
        <v>45737</v>
      </c>
      <c r="P20" s="41">
        <f t="shared" si="50"/>
        <v>45740</v>
      </c>
      <c r="Q20" s="41">
        <f t="shared" si="50"/>
        <v>45741</v>
      </c>
      <c r="R20" s="41">
        <f t="shared" si="50"/>
        <v>45742</v>
      </c>
      <c r="S20" s="41">
        <f t="shared" si="50"/>
        <v>45743</v>
      </c>
      <c r="T20" s="41">
        <f t="shared" si="50"/>
        <v>45744</v>
      </c>
      <c r="U20" s="41">
        <f t="shared" si="50"/>
        <v>45747</v>
      </c>
      <c r="V20" s="41">
        <f t="shared" si="50"/>
        <v>45748</v>
      </c>
      <c r="W20" s="41">
        <f t="shared" si="13"/>
        <v>45747</v>
      </c>
      <c r="X20" s="41">
        <f t="shared" si="14"/>
        <v>45749</v>
      </c>
      <c r="Y20" s="41">
        <f t="shared" ref="Y20:AB20" si="51">+WORKDAY(X20,1,0)</f>
        <v>45750</v>
      </c>
      <c r="Z20" s="41">
        <f t="shared" si="51"/>
        <v>45751</v>
      </c>
      <c r="AA20" s="41">
        <f t="shared" si="51"/>
        <v>45754</v>
      </c>
      <c r="AB20" s="41">
        <f t="shared" si="51"/>
        <v>45755</v>
      </c>
    </row>
    <row r="21" spans="1:28" s="1" customFormat="1" ht="54.75" hidden="1" customHeight="1" x14ac:dyDescent="0.25">
      <c r="A21" s="17" t="s">
        <v>43</v>
      </c>
      <c r="B21" s="11" t="s">
        <v>75</v>
      </c>
      <c r="C21" s="18" t="s">
        <v>76</v>
      </c>
      <c r="D21" s="19">
        <v>45658</v>
      </c>
      <c r="E21" s="44">
        <v>45642</v>
      </c>
      <c r="F21" s="44">
        <v>45646</v>
      </c>
      <c r="G21" s="41">
        <f t="shared" ref="G21:H21" si="52">+WORKDAY(F21,1,0)</f>
        <v>45649</v>
      </c>
      <c r="H21" s="41">
        <f t="shared" si="52"/>
        <v>45650</v>
      </c>
      <c r="I21" s="41">
        <f t="shared" si="6"/>
        <v>45651</v>
      </c>
      <c r="J21" s="41">
        <f t="shared" si="7"/>
        <v>45652</v>
      </c>
      <c r="K21" s="41">
        <f t="shared" si="8"/>
        <v>45653</v>
      </c>
      <c r="L21" s="41">
        <f t="shared" si="9"/>
        <v>45656</v>
      </c>
      <c r="M21" s="41">
        <f t="shared" si="10"/>
        <v>45657</v>
      </c>
      <c r="N21" s="41">
        <f t="shared" si="11"/>
        <v>45659</v>
      </c>
      <c r="O21" s="41">
        <f t="shared" ref="O21:V21" si="53">+WORKDAY(N21,1,0)</f>
        <v>45660</v>
      </c>
      <c r="P21" s="41">
        <f t="shared" si="53"/>
        <v>45663</v>
      </c>
      <c r="Q21" s="41">
        <f t="shared" si="53"/>
        <v>45664</v>
      </c>
      <c r="R21" s="41">
        <f t="shared" si="53"/>
        <v>45665</v>
      </c>
      <c r="S21" s="41">
        <f t="shared" si="53"/>
        <v>45666</v>
      </c>
      <c r="T21" s="41">
        <f t="shared" si="53"/>
        <v>45667</v>
      </c>
      <c r="U21" s="41">
        <f t="shared" si="53"/>
        <v>45670</v>
      </c>
      <c r="V21" s="41">
        <f t="shared" si="53"/>
        <v>45671</v>
      </c>
      <c r="W21" s="41">
        <f t="shared" si="13"/>
        <v>45670</v>
      </c>
      <c r="X21" s="41">
        <f t="shared" si="14"/>
        <v>45672</v>
      </c>
      <c r="Y21" s="41">
        <f t="shared" ref="Y21:AB21" si="54">+WORKDAY(X21,1,0)</f>
        <v>45673</v>
      </c>
      <c r="Z21" s="41">
        <f t="shared" si="54"/>
        <v>45674</v>
      </c>
      <c r="AA21" s="41">
        <f t="shared" si="54"/>
        <v>45677</v>
      </c>
      <c r="AB21" s="41">
        <f t="shared" si="54"/>
        <v>45678</v>
      </c>
    </row>
    <row r="22" spans="1:28" s="1" customFormat="1" ht="54.75" hidden="1" customHeight="1" x14ac:dyDescent="0.25">
      <c r="A22" s="17" t="s">
        <v>43</v>
      </c>
      <c r="B22" s="10" t="s">
        <v>77</v>
      </c>
      <c r="C22" s="10" t="s">
        <v>77</v>
      </c>
      <c r="D22" s="20">
        <v>45383</v>
      </c>
      <c r="E22" s="45">
        <v>45361</v>
      </c>
      <c r="F22" s="45">
        <v>45377</v>
      </c>
      <c r="G22" s="41">
        <f t="shared" ref="G22:H22" si="55">+WORKDAY(F22,1,0)</f>
        <v>45378</v>
      </c>
      <c r="H22" s="41">
        <f t="shared" si="55"/>
        <v>45379</v>
      </c>
      <c r="I22" s="41">
        <f t="shared" si="6"/>
        <v>45380</v>
      </c>
      <c r="J22" s="41">
        <f t="shared" si="7"/>
        <v>45383</v>
      </c>
      <c r="K22" s="41">
        <f t="shared" si="8"/>
        <v>45384</v>
      </c>
      <c r="L22" s="41">
        <f t="shared" si="9"/>
        <v>45385</v>
      </c>
      <c r="M22" s="41">
        <f t="shared" si="10"/>
        <v>45386</v>
      </c>
      <c r="N22" s="41">
        <f t="shared" si="11"/>
        <v>45390</v>
      </c>
      <c r="O22" s="41">
        <f t="shared" ref="O22:V22" si="56">+WORKDAY(N22,1,0)</f>
        <v>45391</v>
      </c>
      <c r="P22" s="41">
        <f t="shared" si="56"/>
        <v>45392</v>
      </c>
      <c r="Q22" s="41">
        <f t="shared" si="56"/>
        <v>45393</v>
      </c>
      <c r="R22" s="41">
        <f t="shared" si="56"/>
        <v>45394</v>
      </c>
      <c r="S22" s="41">
        <f t="shared" si="56"/>
        <v>45397</v>
      </c>
      <c r="T22" s="41">
        <f t="shared" si="56"/>
        <v>45398</v>
      </c>
      <c r="U22" s="41">
        <f t="shared" si="56"/>
        <v>45399</v>
      </c>
      <c r="V22" s="41">
        <f t="shared" si="56"/>
        <v>45400</v>
      </c>
      <c r="W22" s="41">
        <f t="shared" si="13"/>
        <v>45399</v>
      </c>
      <c r="X22" s="41">
        <f t="shared" si="14"/>
        <v>45401</v>
      </c>
      <c r="Y22" s="41">
        <f t="shared" ref="Y22:AB22" si="57">+WORKDAY(X22,1,0)</f>
        <v>45404</v>
      </c>
      <c r="Z22" s="41">
        <f t="shared" si="57"/>
        <v>45405</v>
      </c>
      <c r="AA22" s="41">
        <f t="shared" si="57"/>
        <v>45406</v>
      </c>
      <c r="AB22" s="41">
        <f t="shared" si="57"/>
        <v>45407</v>
      </c>
    </row>
    <row r="23" spans="1:28" s="1" customFormat="1" ht="54.75" hidden="1" customHeight="1" x14ac:dyDescent="0.25">
      <c r="A23" s="17" t="s">
        <v>43</v>
      </c>
      <c r="B23" s="21" t="s">
        <v>78</v>
      </c>
      <c r="C23" s="21" t="s">
        <v>78</v>
      </c>
      <c r="D23" s="22">
        <v>45383</v>
      </c>
      <c r="E23" s="45">
        <v>45361</v>
      </c>
      <c r="F23" s="45">
        <v>45376</v>
      </c>
      <c r="G23" s="41">
        <f t="shared" ref="G23:H23" si="58">+WORKDAY(F23,1,0)</f>
        <v>45377</v>
      </c>
      <c r="H23" s="41">
        <f t="shared" si="58"/>
        <v>45378</v>
      </c>
      <c r="I23" s="41">
        <f t="shared" si="6"/>
        <v>45379</v>
      </c>
      <c r="J23" s="41">
        <f t="shared" si="7"/>
        <v>45380</v>
      </c>
      <c r="K23" s="41">
        <f t="shared" si="8"/>
        <v>45383</v>
      </c>
      <c r="L23" s="41">
        <f t="shared" si="9"/>
        <v>45384</v>
      </c>
      <c r="M23" s="41">
        <f t="shared" si="10"/>
        <v>45385</v>
      </c>
      <c r="N23" s="41">
        <f t="shared" si="11"/>
        <v>45387</v>
      </c>
      <c r="O23" s="41">
        <f t="shared" ref="O23:V23" si="59">+WORKDAY(N23,1,0)</f>
        <v>45390</v>
      </c>
      <c r="P23" s="41">
        <f t="shared" si="59"/>
        <v>45391</v>
      </c>
      <c r="Q23" s="41">
        <f t="shared" si="59"/>
        <v>45392</v>
      </c>
      <c r="R23" s="41">
        <f t="shared" si="59"/>
        <v>45393</v>
      </c>
      <c r="S23" s="41">
        <f t="shared" si="59"/>
        <v>45394</v>
      </c>
      <c r="T23" s="41">
        <f t="shared" si="59"/>
        <v>45397</v>
      </c>
      <c r="U23" s="41">
        <f t="shared" si="59"/>
        <v>45398</v>
      </c>
      <c r="V23" s="41">
        <f t="shared" si="59"/>
        <v>45399</v>
      </c>
      <c r="W23" s="41">
        <f t="shared" si="13"/>
        <v>45398</v>
      </c>
      <c r="X23" s="41">
        <f t="shared" si="14"/>
        <v>45400</v>
      </c>
      <c r="Y23" s="41">
        <f t="shared" ref="Y23:AB23" si="60">+WORKDAY(X23,1,0)</f>
        <v>45401</v>
      </c>
      <c r="Z23" s="41">
        <f t="shared" si="60"/>
        <v>45404</v>
      </c>
      <c r="AA23" s="41">
        <f t="shared" si="60"/>
        <v>45405</v>
      </c>
      <c r="AB23" s="41">
        <f t="shared" si="60"/>
        <v>45406</v>
      </c>
    </row>
    <row r="24" spans="1:28" s="1" customFormat="1" ht="54.75" hidden="1" customHeight="1" x14ac:dyDescent="0.25">
      <c r="A24" s="17" t="s">
        <v>43</v>
      </c>
      <c r="B24" s="10" t="s">
        <v>79</v>
      </c>
      <c r="C24" s="23" t="s">
        <v>79</v>
      </c>
      <c r="D24" s="24">
        <v>45413</v>
      </c>
      <c r="E24" s="45">
        <v>45404</v>
      </c>
      <c r="F24" s="45">
        <v>45408</v>
      </c>
      <c r="G24" s="41">
        <f t="shared" ref="G24:H24" si="61">+WORKDAY(F24,1,0)</f>
        <v>45411</v>
      </c>
      <c r="H24" s="41">
        <f t="shared" si="61"/>
        <v>45412</v>
      </c>
      <c r="I24" s="41">
        <f t="shared" si="6"/>
        <v>45413</v>
      </c>
      <c r="J24" s="41">
        <f t="shared" si="7"/>
        <v>45414</v>
      </c>
      <c r="K24" s="41">
        <f t="shared" si="8"/>
        <v>45415</v>
      </c>
      <c r="L24" s="41">
        <f t="shared" si="9"/>
        <v>45418</v>
      </c>
      <c r="M24" s="41">
        <f t="shared" si="10"/>
        <v>45419</v>
      </c>
      <c r="N24" s="41">
        <f t="shared" si="11"/>
        <v>45421</v>
      </c>
      <c r="O24" s="41">
        <f t="shared" ref="O24:V24" si="62">+WORKDAY(N24,1,0)</f>
        <v>45422</v>
      </c>
      <c r="P24" s="41">
        <f t="shared" si="62"/>
        <v>45425</v>
      </c>
      <c r="Q24" s="41">
        <f t="shared" si="62"/>
        <v>45426</v>
      </c>
      <c r="R24" s="41">
        <f t="shared" si="62"/>
        <v>45427</v>
      </c>
      <c r="S24" s="41">
        <f t="shared" si="62"/>
        <v>45428</v>
      </c>
      <c r="T24" s="41">
        <f t="shared" si="62"/>
        <v>45429</v>
      </c>
      <c r="U24" s="41">
        <f t="shared" si="62"/>
        <v>45432</v>
      </c>
      <c r="V24" s="41">
        <f t="shared" si="62"/>
        <v>45433</v>
      </c>
      <c r="W24" s="41">
        <f t="shared" si="13"/>
        <v>45432</v>
      </c>
      <c r="X24" s="41">
        <f t="shared" si="14"/>
        <v>45434</v>
      </c>
      <c r="Y24" s="41">
        <f t="shared" ref="Y24:AB24" si="63">+WORKDAY(X24,1,0)</f>
        <v>45435</v>
      </c>
      <c r="Z24" s="41">
        <f t="shared" si="63"/>
        <v>45436</v>
      </c>
      <c r="AA24" s="41">
        <f t="shared" si="63"/>
        <v>45439</v>
      </c>
      <c r="AB24" s="41">
        <f t="shared" si="63"/>
        <v>45440</v>
      </c>
    </row>
    <row r="25" spans="1:28" s="1" customFormat="1" ht="54.75" hidden="1" customHeight="1" x14ac:dyDescent="0.25">
      <c r="A25" s="17" t="s">
        <v>43</v>
      </c>
      <c r="B25" s="10" t="s">
        <v>80</v>
      </c>
      <c r="C25" s="10" t="s">
        <v>80</v>
      </c>
      <c r="D25" s="20">
        <v>45352</v>
      </c>
      <c r="E25" s="45">
        <v>45341</v>
      </c>
      <c r="F25" s="45">
        <v>45345</v>
      </c>
      <c r="G25" s="41">
        <f t="shared" ref="G25:H25" si="64">+WORKDAY(F25,1,0)</f>
        <v>45348</v>
      </c>
      <c r="H25" s="41">
        <f t="shared" si="64"/>
        <v>45349</v>
      </c>
      <c r="I25" s="41">
        <f t="shared" si="6"/>
        <v>45350</v>
      </c>
      <c r="J25" s="41">
        <f t="shared" si="7"/>
        <v>45351</v>
      </c>
      <c r="K25" s="41">
        <f t="shared" si="8"/>
        <v>45352</v>
      </c>
      <c r="L25" s="41">
        <f t="shared" si="9"/>
        <v>45355</v>
      </c>
      <c r="M25" s="41">
        <f t="shared" si="10"/>
        <v>45356</v>
      </c>
      <c r="N25" s="41">
        <f t="shared" si="11"/>
        <v>45358</v>
      </c>
      <c r="O25" s="41">
        <f t="shared" ref="O25:V25" si="65">+WORKDAY(N25,1,0)</f>
        <v>45359</v>
      </c>
      <c r="P25" s="41">
        <f t="shared" si="65"/>
        <v>45362</v>
      </c>
      <c r="Q25" s="41">
        <f t="shared" si="65"/>
        <v>45363</v>
      </c>
      <c r="R25" s="41">
        <f t="shared" si="65"/>
        <v>45364</v>
      </c>
      <c r="S25" s="41">
        <f t="shared" si="65"/>
        <v>45365</v>
      </c>
      <c r="T25" s="41">
        <f t="shared" si="65"/>
        <v>45366</v>
      </c>
      <c r="U25" s="41">
        <f t="shared" si="65"/>
        <v>45369</v>
      </c>
      <c r="V25" s="41">
        <f t="shared" si="65"/>
        <v>45370</v>
      </c>
      <c r="W25" s="41">
        <f t="shared" si="13"/>
        <v>45369</v>
      </c>
      <c r="X25" s="41">
        <f t="shared" si="14"/>
        <v>45371</v>
      </c>
      <c r="Y25" s="41">
        <f t="shared" ref="Y25:AB25" si="66">+WORKDAY(X25,1,0)</f>
        <v>45372</v>
      </c>
      <c r="Z25" s="41">
        <f t="shared" si="66"/>
        <v>45373</v>
      </c>
      <c r="AA25" s="41">
        <f t="shared" si="66"/>
        <v>45376</v>
      </c>
      <c r="AB25" s="41">
        <f t="shared" si="66"/>
        <v>45377</v>
      </c>
    </row>
    <row r="26" spans="1:28" s="1" customFormat="1" ht="54.75" hidden="1" customHeight="1" x14ac:dyDescent="0.25">
      <c r="A26" s="17" t="s">
        <v>43</v>
      </c>
      <c r="B26" s="10" t="s">
        <v>81</v>
      </c>
      <c r="C26" s="21" t="s">
        <v>82</v>
      </c>
      <c r="D26" s="22">
        <v>45383</v>
      </c>
      <c r="E26" s="45">
        <v>45379</v>
      </c>
      <c r="F26" s="45">
        <v>45380</v>
      </c>
      <c r="G26" s="41">
        <f t="shared" ref="G26:H26" si="67">+WORKDAY(F26,1,0)</f>
        <v>45383</v>
      </c>
      <c r="H26" s="41">
        <f t="shared" si="67"/>
        <v>45384</v>
      </c>
      <c r="I26" s="41">
        <f t="shared" si="6"/>
        <v>45385</v>
      </c>
      <c r="J26" s="41">
        <f t="shared" si="7"/>
        <v>45386</v>
      </c>
      <c r="K26" s="41">
        <f t="shared" si="8"/>
        <v>45387</v>
      </c>
      <c r="L26" s="41">
        <f t="shared" si="9"/>
        <v>45390</v>
      </c>
      <c r="M26" s="41">
        <f t="shared" si="10"/>
        <v>45391</v>
      </c>
      <c r="N26" s="41">
        <f t="shared" si="11"/>
        <v>45393</v>
      </c>
      <c r="O26" s="41">
        <f t="shared" ref="O26:V26" si="68">+WORKDAY(N26,1,0)</f>
        <v>45394</v>
      </c>
      <c r="P26" s="41">
        <f t="shared" si="68"/>
        <v>45397</v>
      </c>
      <c r="Q26" s="41">
        <f t="shared" si="68"/>
        <v>45398</v>
      </c>
      <c r="R26" s="41">
        <f t="shared" si="68"/>
        <v>45399</v>
      </c>
      <c r="S26" s="41">
        <f t="shared" si="68"/>
        <v>45400</v>
      </c>
      <c r="T26" s="41">
        <f t="shared" si="68"/>
        <v>45401</v>
      </c>
      <c r="U26" s="41">
        <f t="shared" si="68"/>
        <v>45404</v>
      </c>
      <c r="V26" s="41">
        <f t="shared" si="68"/>
        <v>45405</v>
      </c>
      <c r="W26" s="41">
        <f t="shared" si="13"/>
        <v>45404</v>
      </c>
      <c r="X26" s="41">
        <f t="shared" si="14"/>
        <v>45406</v>
      </c>
      <c r="Y26" s="41">
        <f t="shared" ref="Y26:AB26" si="69">+WORKDAY(X26,1,0)</f>
        <v>45407</v>
      </c>
      <c r="Z26" s="41">
        <f t="shared" si="69"/>
        <v>45408</v>
      </c>
      <c r="AA26" s="41">
        <f t="shared" si="69"/>
        <v>45411</v>
      </c>
      <c r="AB26" s="41">
        <f t="shared" si="69"/>
        <v>45412</v>
      </c>
    </row>
    <row r="27" spans="1:28" s="1" customFormat="1" ht="54.75" hidden="1" customHeight="1" x14ac:dyDescent="0.25">
      <c r="A27" s="17" t="s">
        <v>43</v>
      </c>
      <c r="B27" s="10" t="s">
        <v>83</v>
      </c>
      <c r="C27" s="23" t="s">
        <v>83</v>
      </c>
      <c r="D27" s="24">
        <v>45352</v>
      </c>
      <c r="E27" s="45">
        <v>45344</v>
      </c>
      <c r="F27" s="45">
        <v>45345</v>
      </c>
      <c r="G27" s="41">
        <f t="shared" ref="G27:H27" si="70">+WORKDAY(F27,1,0)</f>
        <v>45348</v>
      </c>
      <c r="H27" s="41">
        <f t="shared" si="70"/>
        <v>45349</v>
      </c>
      <c r="I27" s="41">
        <f t="shared" si="6"/>
        <v>45350</v>
      </c>
      <c r="J27" s="41">
        <f t="shared" si="7"/>
        <v>45351</v>
      </c>
      <c r="K27" s="41">
        <f t="shared" si="8"/>
        <v>45352</v>
      </c>
      <c r="L27" s="41">
        <f t="shared" si="9"/>
        <v>45355</v>
      </c>
      <c r="M27" s="41">
        <f t="shared" si="10"/>
        <v>45356</v>
      </c>
      <c r="N27" s="41">
        <f t="shared" si="11"/>
        <v>45358</v>
      </c>
      <c r="O27" s="41">
        <f t="shared" ref="O27:V27" si="71">+WORKDAY(N27,1,0)</f>
        <v>45359</v>
      </c>
      <c r="P27" s="41">
        <f t="shared" si="71"/>
        <v>45362</v>
      </c>
      <c r="Q27" s="41">
        <f t="shared" si="71"/>
        <v>45363</v>
      </c>
      <c r="R27" s="41">
        <f t="shared" si="71"/>
        <v>45364</v>
      </c>
      <c r="S27" s="41">
        <f t="shared" si="71"/>
        <v>45365</v>
      </c>
      <c r="T27" s="41">
        <f t="shared" si="71"/>
        <v>45366</v>
      </c>
      <c r="U27" s="41">
        <f t="shared" si="71"/>
        <v>45369</v>
      </c>
      <c r="V27" s="41">
        <f t="shared" si="71"/>
        <v>45370</v>
      </c>
      <c r="W27" s="41">
        <f t="shared" si="13"/>
        <v>45369</v>
      </c>
      <c r="X27" s="41">
        <f t="shared" si="14"/>
        <v>45371</v>
      </c>
      <c r="Y27" s="41">
        <f t="shared" ref="Y27:AB27" si="72">+WORKDAY(X27,1,0)</f>
        <v>45372</v>
      </c>
      <c r="Z27" s="41">
        <f t="shared" si="72"/>
        <v>45373</v>
      </c>
      <c r="AA27" s="41">
        <f t="shared" si="72"/>
        <v>45376</v>
      </c>
      <c r="AB27" s="41">
        <f t="shared" si="72"/>
        <v>45377</v>
      </c>
    </row>
    <row r="28" spans="1:28" s="1" customFormat="1" ht="54.75" hidden="1" customHeight="1" x14ac:dyDescent="0.25">
      <c r="A28" s="10" t="s">
        <v>43</v>
      </c>
      <c r="B28" s="10" t="s">
        <v>84</v>
      </c>
      <c r="C28" s="10" t="s">
        <v>84</v>
      </c>
      <c r="D28" s="20">
        <v>45444</v>
      </c>
      <c r="E28" s="45">
        <v>45418</v>
      </c>
      <c r="F28" s="45">
        <v>45425</v>
      </c>
      <c r="G28" s="41">
        <f t="shared" ref="G28:H28" si="73">+WORKDAY(F28,1,0)</f>
        <v>45426</v>
      </c>
      <c r="H28" s="41">
        <f t="shared" si="73"/>
        <v>45427</v>
      </c>
      <c r="I28" s="41">
        <f t="shared" si="6"/>
        <v>45428</v>
      </c>
      <c r="J28" s="41">
        <f t="shared" si="7"/>
        <v>45429</v>
      </c>
      <c r="K28" s="41">
        <f t="shared" si="8"/>
        <v>45432</v>
      </c>
      <c r="L28" s="41">
        <f t="shared" si="9"/>
        <v>45433</v>
      </c>
      <c r="M28" s="41">
        <f t="shared" si="10"/>
        <v>45434</v>
      </c>
      <c r="N28" s="41">
        <f t="shared" si="11"/>
        <v>45436</v>
      </c>
      <c r="O28" s="41">
        <f t="shared" ref="O28:V28" si="74">+WORKDAY(N28,1,0)</f>
        <v>45439</v>
      </c>
      <c r="P28" s="41">
        <f t="shared" si="74"/>
        <v>45440</v>
      </c>
      <c r="Q28" s="41">
        <f t="shared" si="74"/>
        <v>45441</v>
      </c>
      <c r="R28" s="41">
        <f t="shared" si="74"/>
        <v>45442</v>
      </c>
      <c r="S28" s="41">
        <f t="shared" si="74"/>
        <v>45443</v>
      </c>
      <c r="T28" s="41">
        <f t="shared" si="74"/>
        <v>45446</v>
      </c>
      <c r="U28" s="41">
        <f t="shared" si="74"/>
        <v>45447</v>
      </c>
      <c r="V28" s="41">
        <f t="shared" si="74"/>
        <v>45448</v>
      </c>
      <c r="W28" s="41">
        <f t="shared" si="13"/>
        <v>45447</v>
      </c>
      <c r="X28" s="41">
        <f t="shared" si="14"/>
        <v>45449</v>
      </c>
      <c r="Y28" s="41">
        <f t="shared" ref="Y28:AB28" si="75">+WORKDAY(X28,1,0)</f>
        <v>45450</v>
      </c>
      <c r="Z28" s="41">
        <f t="shared" si="75"/>
        <v>45453</v>
      </c>
      <c r="AA28" s="41">
        <f t="shared" si="75"/>
        <v>45454</v>
      </c>
      <c r="AB28" s="41">
        <f t="shared" si="75"/>
        <v>45455</v>
      </c>
    </row>
    <row r="29" spans="1:28" s="1" customFormat="1" ht="54.75" hidden="1" customHeight="1" x14ac:dyDescent="0.25">
      <c r="A29" s="10" t="s">
        <v>43</v>
      </c>
      <c r="B29" s="10" t="s">
        <v>85</v>
      </c>
      <c r="C29" s="23" t="s">
        <v>85</v>
      </c>
      <c r="D29" s="24">
        <v>45383</v>
      </c>
      <c r="E29" s="45">
        <v>45378</v>
      </c>
      <c r="F29" s="45">
        <v>45376</v>
      </c>
      <c r="G29" s="41">
        <f t="shared" ref="G29:H29" si="76">+WORKDAY(F29,1,0)</f>
        <v>45377</v>
      </c>
      <c r="H29" s="41">
        <f t="shared" si="76"/>
        <v>45378</v>
      </c>
      <c r="I29" s="41">
        <f t="shared" si="6"/>
        <v>45379</v>
      </c>
      <c r="J29" s="41">
        <f t="shared" si="7"/>
        <v>45380</v>
      </c>
      <c r="K29" s="41">
        <f t="shared" si="8"/>
        <v>45383</v>
      </c>
      <c r="L29" s="41">
        <f t="shared" si="9"/>
        <v>45384</v>
      </c>
      <c r="M29" s="41">
        <f t="shared" si="10"/>
        <v>45385</v>
      </c>
      <c r="N29" s="41">
        <f t="shared" si="11"/>
        <v>45387</v>
      </c>
      <c r="O29" s="41">
        <f t="shared" ref="O29:V29" si="77">+WORKDAY(N29,1,0)</f>
        <v>45390</v>
      </c>
      <c r="P29" s="41">
        <f t="shared" si="77"/>
        <v>45391</v>
      </c>
      <c r="Q29" s="41">
        <f t="shared" si="77"/>
        <v>45392</v>
      </c>
      <c r="R29" s="41">
        <f t="shared" si="77"/>
        <v>45393</v>
      </c>
      <c r="S29" s="41">
        <f t="shared" si="77"/>
        <v>45394</v>
      </c>
      <c r="T29" s="41">
        <f t="shared" si="77"/>
        <v>45397</v>
      </c>
      <c r="U29" s="41">
        <f t="shared" si="77"/>
        <v>45398</v>
      </c>
      <c r="V29" s="41">
        <f t="shared" si="77"/>
        <v>45399</v>
      </c>
      <c r="W29" s="41">
        <f t="shared" si="13"/>
        <v>45398</v>
      </c>
      <c r="X29" s="41">
        <f t="shared" si="14"/>
        <v>45400</v>
      </c>
      <c r="Y29" s="41">
        <f t="shared" ref="Y29:AB29" si="78">+WORKDAY(X29,1,0)</f>
        <v>45401</v>
      </c>
      <c r="Z29" s="41">
        <f t="shared" si="78"/>
        <v>45404</v>
      </c>
      <c r="AA29" s="41">
        <f t="shared" si="78"/>
        <v>45405</v>
      </c>
      <c r="AB29" s="41">
        <f t="shared" si="78"/>
        <v>45406</v>
      </c>
    </row>
    <row r="30" spans="1:28" s="1" customFormat="1" ht="54.75" hidden="1" customHeight="1" x14ac:dyDescent="0.25">
      <c r="A30" s="10" t="s">
        <v>43</v>
      </c>
      <c r="B30" s="10" t="s">
        <v>86</v>
      </c>
      <c r="C30" s="10" t="s">
        <v>86</v>
      </c>
      <c r="D30" s="20">
        <v>45323</v>
      </c>
      <c r="E30" s="45">
        <v>45309</v>
      </c>
      <c r="F30" s="45">
        <v>45315</v>
      </c>
      <c r="G30" s="41">
        <f t="shared" ref="G30:H30" si="79">+WORKDAY(F30,1,0)</f>
        <v>45316</v>
      </c>
      <c r="H30" s="41">
        <f t="shared" si="79"/>
        <v>45317</v>
      </c>
      <c r="I30" s="41">
        <f t="shared" si="6"/>
        <v>45320</v>
      </c>
      <c r="J30" s="41">
        <f t="shared" si="7"/>
        <v>45321</v>
      </c>
      <c r="K30" s="41">
        <f t="shared" si="8"/>
        <v>45322</v>
      </c>
      <c r="L30" s="41">
        <f t="shared" si="9"/>
        <v>45323</v>
      </c>
      <c r="M30" s="41">
        <f t="shared" si="10"/>
        <v>45324</v>
      </c>
      <c r="N30" s="41">
        <f t="shared" si="11"/>
        <v>45328</v>
      </c>
      <c r="O30" s="41">
        <f t="shared" ref="O30:V30" si="80">+WORKDAY(N30,1,0)</f>
        <v>45329</v>
      </c>
      <c r="P30" s="41">
        <f t="shared" si="80"/>
        <v>45330</v>
      </c>
      <c r="Q30" s="41">
        <f t="shared" si="80"/>
        <v>45331</v>
      </c>
      <c r="R30" s="41">
        <f t="shared" si="80"/>
        <v>45334</v>
      </c>
      <c r="S30" s="41">
        <f t="shared" si="80"/>
        <v>45335</v>
      </c>
      <c r="T30" s="41">
        <f t="shared" si="80"/>
        <v>45336</v>
      </c>
      <c r="U30" s="41">
        <f t="shared" si="80"/>
        <v>45337</v>
      </c>
      <c r="V30" s="41">
        <f t="shared" si="80"/>
        <v>45338</v>
      </c>
      <c r="W30" s="41">
        <f t="shared" si="13"/>
        <v>45337</v>
      </c>
      <c r="X30" s="41">
        <f t="shared" si="14"/>
        <v>45341</v>
      </c>
      <c r="Y30" s="41">
        <f t="shared" ref="Y30:AB30" si="81">+WORKDAY(X30,1,0)</f>
        <v>45342</v>
      </c>
      <c r="Z30" s="41">
        <f t="shared" si="81"/>
        <v>45343</v>
      </c>
      <c r="AA30" s="41">
        <f t="shared" si="81"/>
        <v>45344</v>
      </c>
      <c r="AB30" s="41">
        <f t="shared" si="81"/>
        <v>45345</v>
      </c>
    </row>
    <row r="31" spans="1:28" s="3" customFormat="1" ht="54.75" hidden="1" customHeight="1" x14ac:dyDescent="0.25">
      <c r="A31" s="10" t="s">
        <v>43</v>
      </c>
      <c r="B31" s="10" t="s">
        <v>87</v>
      </c>
      <c r="C31" s="23" t="s">
        <v>87</v>
      </c>
      <c r="D31" s="24">
        <v>45352</v>
      </c>
      <c r="E31" s="46">
        <v>45344</v>
      </c>
      <c r="F31" s="46">
        <v>45345</v>
      </c>
      <c r="G31" s="41">
        <f t="shared" ref="G31:H31" si="82">+WORKDAY(F31,1,0)</f>
        <v>45348</v>
      </c>
      <c r="H31" s="41">
        <f t="shared" si="82"/>
        <v>45349</v>
      </c>
      <c r="I31" s="41">
        <f t="shared" si="6"/>
        <v>45350</v>
      </c>
      <c r="J31" s="41">
        <f t="shared" si="7"/>
        <v>45351</v>
      </c>
      <c r="K31" s="41">
        <f t="shared" si="8"/>
        <v>45352</v>
      </c>
      <c r="L31" s="41">
        <f t="shared" si="9"/>
        <v>45355</v>
      </c>
      <c r="M31" s="41">
        <f t="shared" si="10"/>
        <v>45356</v>
      </c>
      <c r="N31" s="41">
        <f t="shared" si="11"/>
        <v>45358</v>
      </c>
      <c r="O31" s="41">
        <f t="shared" ref="O31:V31" si="83">+WORKDAY(N31,1,0)</f>
        <v>45359</v>
      </c>
      <c r="P31" s="41">
        <f t="shared" si="83"/>
        <v>45362</v>
      </c>
      <c r="Q31" s="41">
        <f t="shared" si="83"/>
        <v>45363</v>
      </c>
      <c r="R31" s="41">
        <f t="shared" si="83"/>
        <v>45364</v>
      </c>
      <c r="S31" s="41">
        <f t="shared" si="83"/>
        <v>45365</v>
      </c>
      <c r="T31" s="41">
        <f t="shared" si="83"/>
        <v>45366</v>
      </c>
      <c r="U31" s="41">
        <f t="shared" si="83"/>
        <v>45369</v>
      </c>
      <c r="V31" s="41">
        <f t="shared" si="83"/>
        <v>45370</v>
      </c>
      <c r="W31" s="41">
        <f t="shared" si="13"/>
        <v>45369</v>
      </c>
      <c r="X31" s="41">
        <f t="shared" si="14"/>
        <v>45371</v>
      </c>
      <c r="Y31" s="41">
        <f t="shared" ref="Y31:AB31" si="84">+WORKDAY(X31,1,0)</f>
        <v>45372</v>
      </c>
      <c r="Z31" s="41">
        <f t="shared" si="84"/>
        <v>45373</v>
      </c>
      <c r="AA31" s="41">
        <f t="shared" si="84"/>
        <v>45376</v>
      </c>
      <c r="AB31" s="41">
        <f t="shared" si="84"/>
        <v>45377</v>
      </c>
    </row>
    <row r="32" spans="1:28" s="1" customFormat="1" ht="54.75" hidden="1" customHeight="1" x14ac:dyDescent="0.25">
      <c r="A32" s="25" t="s">
        <v>88</v>
      </c>
      <c r="B32" s="108" t="s">
        <v>89</v>
      </c>
      <c r="C32" s="26" t="s">
        <v>90</v>
      </c>
      <c r="D32" s="27">
        <v>45383</v>
      </c>
      <c r="E32" s="45">
        <v>45355</v>
      </c>
      <c r="F32" s="45">
        <v>45379</v>
      </c>
      <c r="G32" s="41">
        <f t="shared" ref="G32:H32" si="85">+WORKDAY(F32,1,0)</f>
        <v>45380</v>
      </c>
      <c r="H32" s="41">
        <f t="shared" si="85"/>
        <v>45383</v>
      </c>
      <c r="I32" s="41">
        <f t="shared" si="6"/>
        <v>45384</v>
      </c>
      <c r="J32" s="41">
        <f t="shared" si="7"/>
        <v>45385</v>
      </c>
      <c r="K32" s="41">
        <f t="shared" si="8"/>
        <v>45386</v>
      </c>
      <c r="L32" s="41">
        <f t="shared" si="9"/>
        <v>45387</v>
      </c>
      <c r="M32" s="41">
        <f t="shared" si="10"/>
        <v>45390</v>
      </c>
      <c r="N32" s="41">
        <f t="shared" si="11"/>
        <v>45392</v>
      </c>
      <c r="O32" s="41">
        <f t="shared" ref="O32:V32" si="86">+WORKDAY(N32,1,0)</f>
        <v>45393</v>
      </c>
      <c r="P32" s="41">
        <f t="shared" si="86"/>
        <v>45394</v>
      </c>
      <c r="Q32" s="41">
        <f t="shared" si="86"/>
        <v>45397</v>
      </c>
      <c r="R32" s="41">
        <f t="shared" si="86"/>
        <v>45398</v>
      </c>
      <c r="S32" s="41">
        <f t="shared" si="86"/>
        <v>45399</v>
      </c>
      <c r="T32" s="41">
        <f t="shared" si="86"/>
        <v>45400</v>
      </c>
      <c r="U32" s="41">
        <f t="shared" si="86"/>
        <v>45401</v>
      </c>
      <c r="V32" s="41">
        <f t="shared" si="86"/>
        <v>45404</v>
      </c>
      <c r="W32" s="41">
        <f t="shared" si="13"/>
        <v>45401</v>
      </c>
      <c r="X32" s="41">
        <f t="shared" si="14"/>
        <v>45405</v>
      </c>
      <c r="Y32" s="41">
        <f t="shared" ref="Y32:AB32" si="87">+WORKDAY(X32,1,0)</f>
        <v>45406</v>
      </c>
      <c r="Z32" s="41">
        <f t="shared" si="87"/>
        <v>45407</v>
      </c>
      <c r="AA32" s="41">
        <f t="shared" si="87"/>
        <v>45408</v>
      </c>
      <c r="AB32" s="41">
        <f t="shared" si="87"/>
        <v>45411</v>
      </c>
    </row>
    <row r="33" spans="1:28" s="1" customFormat="1" ht="54.75" hidden="1" customHeight="1" x14ac:dyDescent="0.25">
      <c r="A33" s="25" t="s">
        <v>88</v>
      </c>
      <c r="B33" s="109"/>
      <c r="C33" s="26" t="s">
        <v>91</v>
      </c>
      <c r="D33" s="27">
        <v>45383</v>
      </c>
      <c r="E33" s="45">
        <v>45362</v>
      </c>
      <c r="F33" s="45">
        <v>45379</v>
      </c>
      <c r="G33" s="41">
        <f t="shared" ref="G33:H33" si="88">+WORKDAY(F33,1,0)</f>
        <v>45380</v>
      </c>
      <c r="H33" s="41">
        <f t="shared" si="88"/>
        <v>45383</v>
      </c>
      <c r="I33" s="41">
        <f t="shared" si="6"/>
        <v>45384</v>
      </c>
      <c r="J33" s="41">
        <f t="shared" si="7"/>
        <v>45385</v>
      </c>
      <c r="K33" s="41">
        <f t="shared" si="8"/>
        <v>45386</v>
      </c>
      <c r="L33" s="41">
        <f t="shared" si="9"/>
        <v>45387</v>
      </c>
      <c r="M33" s="41">
        <f t="shared" si="10"/>
        <v>45390</v>
      </c>
      <c r="N33" s="41">
        <f t="shared" si="11"/>
        <v>45392</v>
      </c>
      <c r="O33" s="41">
        <f t="shared" ref="O33:V33" si="89">+WORKDAY(N33,1,0)</f>
        <v>45393</v>
      </c>
      <c r="P33" s="41">
        <f t="shared" si="89"/>
        <v>45394</v>
      </c>
      <c r="Q33" s="41">
        <f t="shared" si="89"/>
        <v>45397</v>
      </c>
      <c r="R33" s="41">
        <f t="shared" si="89"/>
        <v>45398</v>
      </c>
      <c r="S33" s="41">
        <f t="shared" si="89"/>
        <v>45399</v>
      </c>
      <c r="T33" s="41">
        <f t="shared" si="89"/>
        <v>45400</v>
      </c>
      <c r="U33" s="41">
        <f t="shared" si="89"/>
        <v>45401</v>
      </c>
      <c r="V33" s="41">
        <f t="shared" si="89"/>
        <v>45404</v>
      </c>
      <c r="W33" s="41">
        <f t="shared" si="13"/>
        <v>45401</v>
      </c>
      <c r="X33" s="41">
        <f t="shared" si="14"/>
        <v>45405</v>
      </c>
      <c r="Y33" s="41">
        <f t="shared" ref="Y33:AB33" si="90">+WORKDAY(X33,1,0)</f>
        <v>45406</v>
      </c>
      <c r="Z33" s="41">
        <f t="shared" si="90"/>
        <v>45407</v>
      </c>
      <c r="AA33" s="41">
        <f t="shared" si="90"/>
        <v>45408</v>
      </c>
      <c r="AB33" s="41">
        <f t="shared" si="90"/>
        <v>45411</v>
      </c>
    </row>
    <row r="34" spans="1:28" s="1" customFormat="1" ht="54.75" hidden="1" customHeight="1" x14ac:dyDescent="0.25">
      <c r="A34" s="25" t="s">
        <v>88</v>
      </c>
      <c r="B34" s="28" t="s">
        <v>92</v>
      </c>
      <c r="C34" s="26" t="s">
        <v>93</v>
      </c>
      <c r="D34" s="27">
        <v>45444</v>
      </c>
      <c r="E34" s="45">
        <v>45397</v>
      </c>
      <c r="F34" s="45">
        <v>45401</v>
      </c>
      <c r="G34" s="41">
        <f t="shared" ref="G34:H34" si="91">+WORKDAY(F34,1,0)</f>
        <v>45404</v>
      </c>
      <c r="H34" s="41">
        <f t="shared" si="91"/>
        <v>45405</v>
      </c>
      <c r="I34" s="41">
        <f t="shared" si="6"/>
        <v>45406</v>
      </c>
      <c r="J34" s="41">
        <f t="shared" si="7"/>
        <v>45407</v>
      </c>
      <c r="K34" s="41">
        <f t="shared" si="8"/>
        <v>45408</v>
      </c>
      <c r="L34" s="41">
        <f t="shared" si="9"/>
        <v>45411</v>
      </c>
      <c r="M34" s="41">
        <f t="shared" si="10"/>
        <v>45412</v>
      </c>
      <c r="N34" s="41">
        <f t="shared" si="11"/>
        <v>45414</v>
      </c>
      <c r="O34" s="41">
        <f t="shared" ref="O34:V34" si="92">+WORKDAY(N34,1,0)</f>
        <v>45415</v>
      </c>
      <c r="P34" s="41">
        <f t="shared" si="92"/>
        <v>45418</v>
      </c>
      <c r="Q34" s="41">
        <f t="shared" si="92"/>
        <v>45419</v>
      </c>
      <c r="R34" s="41">
        <f t="shared" si="92"/>
        <v>45420</v>
      </c>
      <c r="S34" s="41">
        <f t="shared" si="92"/>
        <v>45421</v>
      </c>
      <c r="T34" s="41">
        <f t="shared" si="92"/>
        <v>45422</v>
      </c>
      <c r="U34" s="41">
        <f t="shared" si="92"/>
        <v>45425</v>
      </c>
      <c r="V34" s="41">
        <f t="shared" si="92"/>
        <v>45426</v>
      </c>
      <c r="W34" s="41">
        <f t="shared" si="13"/>
        <v>45425</v>
      </c>
      <c r="X34" s="41">
        <f t="shared" si="14"/>
        <v>45427</v>
      </c>
      <c r="Y34" s="41">
        <f t="shared" ref="Y34:AB34" si="93">+WORKDAY(X34,1,0)</f>
        <v>45428</v>
      </c>
      <c r="Z34" s="41">
        <f t="shared" si="93"/>
        <v>45429</v>
      </c>
      <c r="AA34" s="41">
        <f t="shared" si="93"/>
        <v>45432</v>
      </c>
      <c r="AB34" s="41">
        <f t="shared" si="93"/>
        <v>45433</v>
      </c>
    </row>
    <row r="35" spans="1:28" s="1" customFormat="1" ht="54.75" hidden="1" customHeight="1" x14ac:dyDescent="0.25">
      <c r="A35" s="29" t="s">
        <v>88</v>
      </c>
      <c r="B35" s="30" t="s">
        <v>94</v>
      </c>
      <c r="C35" s="31" t="s">
        <v>51</v>
      </c>
      <c r="D35" s="32">
        <v>45323</v>
      </c>
      <c r="E35" s="45">
        <v>45309</v>
      </c>
      <c r="F35" s="45">
        <v>45315</v>
      </c>
      <c r="G35" s="41">
        <f t="shared" ref="G35:H35" si="94">+WORKDAY(F35,1,0)</f>
        <v>45316</v>
      </c>
      <c r="H35" s="41">
        <f t="shared" si="94"/>
        <v>45317</v>
      </c>
      <c r="I35" s="41">
        <f t="shared" si="6"/>
        <v>45320</v>
      </c>
      <c r="J35" s="41">
        <f t="shared" si="7"/>
        <v>45321</v>
      </c>
      <c r="K35" s="41">
        <f t="shared" si="8"/>
        <v>45322</v>
      </c>
      <c r="L35" s="41">
        <f t="shared" si="9"/>
        <v>45323</v>
      </c>
      <c r="M35" s="41">
        <f t="shared" si="10"/>
        <v>45324</v>
      </c>
      <c r="N35" s="41">
        <f t="shared" si="11"/>
        <v>45328</v>
      </c>
      <c r="O35" s="41">
        <f t="shared" ref="O35:V35" si="95">+WORKDAY(N35,1,0)</f>
        <v>45329</v>
      </c>
      <c r="P35" s="41">
        <f t="shared" si="95"/>
        <v>45330</v>
      </c>
      <c r="Q35" s="41">
        <f t="shared" si="95"/>
        <v>45331</v>
      </c>
      <c r="R35" s="41">
        <f t="shared" si="95"/>
        <v>45334</v>
      </c>
      <c r="S35" s="41">
        <f t="shared" si="95"/>
        <v>45335</v>
      </c>
      <c r="T35" s="41">
        <f t="shared" si="95"/>
        <v>45336</v>
      </c>
      <c r="U35" s="41">
        <f t="shared" si="95"/>
        <v>45337</v>
      </c>
      <c r="V35" s="41">
        <f t="shared" si="95"/>
        <v>45338</v>
      </c>
      <c r="W35" s="41">
        <f t="shared" si="13"/>
        <v>45337</v>
      </c>
      <c r="X35" s="41">
        <f t="shared" si="14"/>
        <v>45341</v>
      </c>
      <c r="Y35" s="41">
        <f t="shared" ref="Y35:AB35" si="96">+WORKDAY(X35,1,0)</f>
        <v>45342</v>
      </c>
      <c r="Z35" s="41">
        <f t="shared" si="96"/>
        <v>45343</v>
      </c>
      <c r="AA35" s="41">
        <f t="shared" si="96"/>
        <v>45344</v>
      </c>
      <c r="AB35" s="41">
        <f t="shared" si="96"/>
        <v>45345</v>
      </c>
    </row>
    <row r="36" spans="1:28" s="1" customFormat="1" ht="54.75" hidden="1" customHeight="1" x14ac:dyDescent="0.25">
      <c r="A36" s="11" t="s">
        <v>88</v>
      </c>
      <c r="B36" s="33" t="s">
        <v>95</v>
      </c>
      <c r="C36" s="26" t="s">
        <v>96</v>
      </c>
      <c r="D36" s="27">
        <v>45352</v>
      </c>
      <c r="E36" s="45">
        <v>45343</v>
      </c>
      <c r="F36" s="45">
        <v>45349</v>
      </c>
      <c r="G36" s="41">
        <f t="shared" ref="G36:H36" si="97">+WORKDAY(F36,1,0)</f>
        <v>45350</v>
      </c>
      <c r="H36" s="41">
        <f t="shared" si="97"/>
        <v>45351</v>
      </c>
      <c r="I36" s="41">
        <f t="shared" si="6"/>
        <v>45352</v>
      </c>
      <c r="J36" s="41">
        <f t="shared" si="7"/>
        <v>45355</v>
      </c>
      <c r="K36" s="41">
        <f t="shared" si="8"/>
        <v>45356</v>
      </c>
      <c r="L36" s="41">
        <f t="shared" si="9"/>
        <v>45357</v>
      </c>
      <c r="M36" s="41">
        <f t="shared" si="10"/>
        <v>45358</v>
      </c>
      <c r="N36" s="41">
        <f t="shared" si="11"/>
        <v>45362</v>
      </c>
      <c r="O36" s="41">
        <f t="shared" ref="O36:V36" si="98">+WORKDAY(N36,1,0)</f>
        <v>45363</v>
      </c>
      <c r="P36" s="41">
        <f t="shared" si="98"/>
        <v>45364</v>
      </c>
      <c r="Q36" s="41">
        <f t="shared" si="98"/>
        <v>45365</v>
      </c>
      <c r="R36" s="41">
        <f t="shared" si="98"/>
        <v>45366</v>
      </c>
      <c r="S36" s="41">
        <f t="shared" si="98"/>
        <v>45369</v>
      </c>
      <c r="T36" s="41">
        <f t="shared" si="98"/>
        <v>45370</v>
      </c>
      <c r="U36" s="41">
        <f t="shared" si="98"/>
        <v>45371</v>
      </c>
      <c r="V36" s="41">
        <f t="shared" si="98"/>
        <v>45372</v>
      </c>
      <c r="W36" s="41">
        <f t="shared" si="13"/>
        <v>45371</v>
      </c>
      <c r="X36" s="41">
        <f t="shared" si="14"/>
        <v>45373</v>
      </c>
      <c r="Y36" s="41">
        <f t="shared" ref="Y36:AB36" si="99">+WORKDAY(X36,1,0)</f>
        <v>45376</v>
      </c>
      <c r="Z36" s="41">
        <f t="shared" si="99"/>
        <v>45377</v>
      </c>
      <c r="AA36" s="41">
        <f t="shared" si="99"/>
        <v>45378</v>
      </c>
      <c r="AB36" s="41">
        <f t="shared" si="99"/>
        <v>45379</v>
      </c>
    </row>
    <row r="37" spans="1:28" s="1" customFormat="1" ht="54.75" hidden="1" customHeight="1" x14ac:dyDescent="0.25">
      <c r="A37" s="25" t="s">
        <v>88</v>
      </c>
      <c r="B37" s="110" t="s">
        <v>97</v>
      </c>
      <c r="C37" s="26" t="s">
        <v>98</v>
      </c>
      <c r="D37" s="27">
        <v>45352</v>
      </c>
      <c r="E37" s="45">
        <v>45335</v>
      </c>
      <c r="F37" s="45">
        <v>45349</v>
      </c>
      <c r="G37" s="41">
        <f t="shared" ref="G37:H37" si="100">+WORKDAY(F37,1,0)</f>
        <v>45350</v>
      </c>
      <c r="H37" s="41">
        <f t="shared" si="100"/>
        <v>45351</v>
      </c>
      <c r="I37" s="41">
        <f t="shared" si="6"/>
        <v>45352</v>
      </c>
      <c r="J37" s="41">
        <f t="shared" si="7"/>
        <v>45355</v>
      </c>
      <c r="K37" s="41">
        <f t="shared" si="8"/>
        <v>45356</v>
      </c>
      <c r="L37" s="41">
        <f t="shared" si="9"/>
        <v>45357</v>
      </c>
      <c r="M37" s="41">
        <f t="shared" si="10"/>
        <v>45358</v>
      </c>
      <c r="N37" s="41">
        <f t="shared" si="11"/>
        <v>45362</v>
      </c>
      <c r="O37" s="41">
        <f t="shared" ref="O37:V37" si="101">+WORKDAY(N37,1,0)</f>
        <v>45363</v>
      </c>
      <c r="P37" s="41">
        <f t="shared" si="101"/>
        <v>45364</v>
      </c>
      <c r="Q37" s="41">
        <f t="shared" si="101"/>
        <v>45365</v>
      </c>
      <c r="R37" s="41">
        <f t="shared" si="101"/>
        <v>45366</v>
      </c>
      <c r="S37" s="41">
        <f t="shared" si="101"/>
        <v>45369</v>
      </c>
      <c r="T37" s="41">
        <f t="shared" si="101"/>
        <v>45370</v>
      </c>
      <c r="U37" s="41">
        <f t="shared" si="101"/>
        <v>45371</v>
      </c>
      <c r="V37" s="41">
        <f t="shared" si="101"/>
        <v>45372</v>
      </c>
      <c r="W37" s="41">
        <f t="shared" si="13"/>
        <v>45371</v>
      </c>
      <c r="X37" s="41">
        <f t="shared" si="14"/>
        <v>45373</v>
      </c>
      <c r="Y37" s="41">
        <f t="shared" ref="Y37:AB37" si="102">+WORKDAY(X37,1,0)</f>
        <v>45376</v>
      </c>
      <c r="Z37" s="41">
        <f t="shared" si="102"/>
        <v>45377</v>
      </c>
      <c r="AA37" s="41">
        <f t="shared" si="102"/>
        <v>45378</v>
      </c>
      <c r="AB37" s="41">
        <f t="shared" si="102"/>
        <v>45379</v>
      </c>
    </row>
    <row r="38" spans="1:28" s="1" customFormat="1" ht="54.75" hidden="1" customHeight="1" x14ac:dyDescent="0.25">
      <c r="A38" s="25" t="s">
        <v>88</v>
      </c>
      <c r="B38" s="110"/>
      <c r="C38" s="26" t="s">
        <v>99</v>
      </c>
      <c r="D38" s="27">
        <v>45352</v>
      </c>
      <c r="E38" s="45">
        <v>45343</v>
      </c>
      <c r="F38" s="45">
        <v>45349</v>
      </c>
      <c r="G38" s="41">
        <f t="shared" ref="G38:H38" si="103">+WORKDAY(F38,1,0)</f>
        <v>45350</v>
      </c>
      <c r="H38" s="41">
        <f t="shared" si="103"/>
        <v>45351</v>
      </c>
      <c r="I38" s="41">
        <f t="shared" si="6"/>
        <v>45352</v>
      </c>
      <c r="J38" s="41">
        <f t="shared" si="7"/>
        <v>45355</v>
      </c>
      <c r="K38" s="41">
        <f t="shared" si="8"/>
        <v>45356</v>
      </c>
      <c r="L38" s="41">
        <f t="shared" si="9"/>
        <v>45357</v>
      </c>
      <c r="M38" s="41">
        <f t="shared" si="10"/>
        <v>45358</v>
      </c>
      <c r="N38" s="41">
        <f t="shared" si="11"/>
        <v>45362</v>
      </c>
      <c r="O38" s="41">
        <f t="shared" ref="O38:V38" si="104">+WORKDAY(N38,1,0)</f>
        <v>45363</v>
      </c>
      <c r="P38" s="41">
        <f t="shared" si="104"/>
        <v>45364</v>
      </c>
      <c r="Q38" s="41">
        <f t="shared" si="104"/>
        <v>45365</v>
      </c>
      <c r="R38" s="41">
        <f t="shared" si="104"/>
        <v>45366</v>
      </c>
      <c r="S38" s="41">
        <f t="shared" si="104"/>
        <v>45369</v>
      </c>
      <c r="T38" s="41">
        <f t="shared" si="104"/>
        <v>45370</v>
      </c>
      <c r="U38" s="41">
        <f t="shared" si="104"/>
        <v>45371</v>
      </c>
      <c r="V38" s="41">
        <f t="shared" si="104"/>
        <v>45372</v>
      </c>
      <c r="W38" s="41">
        <f t="shared" si="13"/>
        <v>45371</v>
      </c>
      <c r="X38" s="41">
        <f t="shared" si="14"/>
        <v>45373</v>
      </c>
      <c r="Y38" s="41">
        <f t="shared" ref="Y38:AB38" si="105">+WORKDAY(X38,1,0)</f>
        <v>45376</v>
      </c>
      <c r="Z38" s="41">
        <f t="shared" si="105"/>
        <v>45377</v>
      </c>
      <c r="AA38" s="41">
        <f t="shared" si="105"/>
        <v>45378</v>
      </c>
      <c r="AB38" s="41">
        <f t="shared" si="105"/>
        <v>45379</v>
      </c>
    </row>
    <row r="39" spans="1:28" s="1" customFormat="1" ht="54.75" hidden="1" customHeight="1" x14ac:dyDescent="0.25">
      <c r="A39" s="25" t="s">
        <v>88</v>
      </c>
      <c r="B39" s="34" t="s">
        <v>100</v>
      </c>
      <c r="C39" s="26" t="s">
        <v>101</v>
      </c>
      <c r="D39" s="27">
        <v>45689</v>
      </c>
      <c r="E39" s="45">
        <v>45670</v>
      </c>
      <c r="F39" s="45">
        <v>45674</v>
      </c>
      <c r="G39" s="41">
        <f t="shared" ref="G39:H39" si="106">+WORKDAY(F39,1,0)</f>
        <v>45677</v>
      </c>
      <c r="H39" s="41">
        <f t="shared" si="106"/>
        <v>45678</v>
      </c>
      <c r="I39" s="41">
        <f t="shared" si="6"/>
        <v>45679</v>
      </c>
      <c r="J39" s="41">
        <f t="shared" si="7"/>
        <v>45680</v>
      </c>
      <c r="K39" s="41">
        <f t="shared" si="8"/>
        <v>45681</v>
      </c>
      <c r="L39" s="41">
        <f t="shared" si="9"/>
        <v>45684</v>
      </c>
      <c r="M39" s="41">
        <f t="shared" si="10"/>
        <v>45685</v>
      </c>
      <c r="N39" s="41">
        <f t="shared" si="11"/>
        <v>45687</v>
      </c>
      <c r="O39" s="41">
        <f t="shared" ref="O39:V39" si="107">+WORKDAY(N39,1,0)</f>
        <v>45688</v>
      </c>
      <c r="P39" s="41">
        <f t="shared" si="107"/>
        <v>45691</v>
      </c>
      <c r="Q39" s="41">
        <f t="shared" si="107"/>
        <v>45692</v>
      </c>
      <c r="R39" s="41">
        <f t="shared" si="107"/>
        <v>45693</v>
      </c>
      <c r="S39" s="41">
        <f t="shared" si="107"/>
        <v>45694</v>
      </c>
      <c r="T39" s="41">
        <f t="shared" si="107"/>
        <v>45695</v>
      </c>
      <c r="U39" s="41">
        <f t="shared" si="107"/>
        <v>45698</v>
      </c>
      <c r="V39" s="41">
        <f t="shared" si="107"/>
        <v>45699</v>
      </c>
      <c r="W39" s="41">
        <f t="shared" si="13"/>
        <v>45698</v>
      </c>
      <c r="X39" s="41">
        <f t="shared" si="14"/>
        <v>45700</v>
      </c>
      <c r="Y39" s="41">
        <f t="shared" ref="Y39:AB39" si="108">+WORKDAY(X39,1,0)</f>
        <v>45701</v>
      </c>
      <c r="Z39" s="41">
        <f t="shared" si="108"/>
        <v>45702</v>
      </c>
      <c r="AA39" s="41">
        <f t="shared" si="108"/>
        <v>45705</v>
      </c>
      <c r="AB39" s="41">
        <f t="shared" si="108"/>
        <v>45706</v>
      </c>
    </row>
    <row r="40" spans="1:28" s="84" customFormat="1" ht="54.75" customHeight="1" x14ac:dyDescent="0.25">
      <c r="A40" s="70" t="s">
        <v>88</v>
      </c>
      <c r="B40" s="74" t="s">
        <v>102</v>
      </c>
      <c r="C40" s="75" t="s">
        <v>103</v>
      </c>
      <c r="D40" s="76">
        <v>45474</v>
      </c>
      <c r="E40" s="90">
        <v>45481</v>
      </c>
      <c r="F40" s="90">
        <v>45485</v>
      </c>
      <c r="G40" s="73">
        <f t="shared" ref="G40" si="109">+WORKDAY(F40,1,0)</f>
        <v>45488</v>
      </c>
      <c r="H40" s="73">
        <v>45489</v>
      </c>
      <c r="I40" s="73">
        <f t="shared" si="6"/>
        <v>45490</v>
      </c>
      <c r="J40" s="73">
        <f t="shared" si="7"/>
        <v>45491</v>
      </c>
      <c r="K40" s="73">
        <v>45491</v>
      </c>
      <c r="L40" s="73">
        <f t="shared" si="9"/>
        <v>45492</v>
      </c>
      <c r="M40" s="73">
        <f t="shared" si="10"/>
        <v>45495</v>
      </c>
      <c r="N40" s="73">
        <v>45496</v>
      </c>
      <c r="O40" s="73">
        <f t="shared" ref="O40:V40" si="110">+WORKDAY(N40,1,0)</f>
        <v>45497</v>
      </c>
      <c r="P40" s="95">
        <v>45497</v>
      </c>
      <c r="Q40" s="95">
        <f t="shared" si="110"/>
        <v>45498</v>
      </c>
      <c r="R40" s="73">
        <f t="shared" si="110"/>
        <v>45499</v>
      </c>
      <c r="S40" s="73">
        <f t="shared" si="110"/>
        <v>45502</v>
      </c>
      <c r="T40" s="73">
        <f t="shared" si="110"/>
        <v>45503</v>
      </c>
      <c r="U40" s="73">
        <v>45503</v>
      </c>
      <c r="V40" s="73">
        <f t="shared" si="110"/>
        <v>45504</v>
      </c>
      <c r="W40" s="73">
        <v>45503</v>
      </c>
      <c r="X40" s="73">
        <v>45503</v>
      </c>
      <c r="Y40" s="73">
        <f t="shared" ref="Y40" si="111">+WORKDAY(X40,1,0)</f>
        <v>45504</v>
      </c>
      <c r="Z40" s="73">
        <v>45504</v>
      </c>
      <c r="AA40" s="73">
        <v>45504</v>
      </c>
      <c r="AB40" s="73">
        <v>45504</v>
      </c>
    </row>
    <row r="41" spans="1:28" s="84" customFormat="1" ht="54.75" customHeight="1" x14ac:dyDescent="0.25">
      <c r="A41" s="107" t="s">
        <v>88</v>
      </c>
      <c r="B41" s="87" t="s">
        <v>104</v>
      </c>
      <c r="C41" s="111" t="s">
        <v>105</v>
      </c>
      <c r="D41" s="76">
        <v>45474</v>
      </c>
      <c r="E41" s="90">
        <v>45481</v>
      </c>
      <c r="F41" s="90">
        <v>45485</v>
      </c>
      <c r="G41" s="77">
        <f t="shared" ref="G41:H41" si="112">+WORKDAY(F41,1,0)</f>
        <v>45488</v>
      </c>
      <c r="H41" s="77">
        <f t="shared" si="112"/>
        <v>45489</v>
      </c>
      <c r="I41" s="77">
        <f t="shared" si="6"/>
        <v>45490</v>
      </c>
      <c r="J41" s="77">
        <f t="shared" si="7"/>
        <v>45491</v>
      </c>
      <c r="K41" s="77">
        <v>45491</v>
      </c>
      <c r="L41" s="77">
        <f t="shared" si="9"/>
        <v>45492</v>
      </c>
      <c r="M41" s="77">
        <f t="shared" si="10"/>
        <v>45495</v>
      </c>
      <c r="N41" s="77">
        <v>45496</v>
      </c>
      <c r="O41" s="77">
        <f t="shared" ref="O41:V41" si="113">+WORKDAY(N41,1,0)</f>
        <v>45497</v>
      </c>
      <c r="P41" s="94">
        <v>45497</v>
      </c>
      <c r="Q41" s="94">
        <f t="shared" si="113"/>
        <v>45498</v>
      </c>
      <c r="R41" s="77">
        <f t="shared" si="113"/>
        <v>45499</v>
      </c>
      <c r="S41" s="77">
        <f t="shared" si="113"/>
        <v>45502</v>
      </c>
      <c r="T41" s="77">
        <f t="shared" si="113"/>
        <v>45503</v>
      </c>
      <c r="U41" s="77">
        <v>45503</v>
      </c>
      <c r="V41" s="77">
        <f t="shared" si="113"/>
        <v>45504</v>
      </c>
      <c r="W41" s="77">
        <v>45503</v>
      </c>
      <c r="X41" s="77">
        <v>45503</v>
      </c>
      <c r="Y41" s="77">
        <f t="shared" ref="Y41" si="114">+WORKDAY(X41,1,0)</f>
        <v>45504</v>
      </c>
      <c r="Z41" s="77">
        <v>45504</v>
      </c>
      <c r="AA41" s="77">
        <v>45504</v>
      </c>
      <c r="AB41" s="77">
        <v>45504</v>
      </c>
    </row>
    <row r="42" spans="1:28" s="84" customFormat="1" ht="54.75" customHeight="1" x14ac:dyDescent="0.25">
      <c r="A42" s="107"/>
      <c r="B42" s="87" t="s">
        <v>104</v>
      </c>
      <c r="C42" s="111"/>
      <c r="D42" s="76">
        <v>45474</v>
      </c>
      <c r="E42" s="90">
        <v>45481</v>
      </c>
      <c r="F42" s="90">
        <v>45485</v>
      </c>
      <c r="G42" s="77">
        <f t="shared" ref="G42:H42" si="115">+WORKDAY(F42,1,0)</f>
        <v>45488</v>
      </c>
      <c r="H42" s="77">
        <f t="shared" si="115"/>
        <v>45489</v>
      </c>
      <c r="I42" s="77">
        <f t="shared" si="6"/>
        <v>45490</v>
      </c>
      <c r="J42" s="77">
        <f t="shared" si="7"/>
        <v>45491</v>
      </c>
      <c r="K42" s="77">
        <v>45491</v>
      </c>
      <c r="L42" s="77">
        <f t="shared" si="9"/>
        <v>45492</v>
      </c>
      <c r="M42" s="77">
        <f t="shared" si="10"/>
        <v>45495</v>
      </c>
      <c r="N42" s="77">
        <v>45496</v>
      </c>
      <c r="O42" s="77">
        <f t="shared" ref="O42:V42" si="116">+WORKDAY(N42,1,0)</f>
        <v>45497</v>
      </c>
      <c r="P42" s="94">
        <v>45497</v>
      </c>
      <c r="Q42" s="94">
        <f t="shared" si="116"/>
        <v>45498</v>
      </c>
      <c r="R42" s="77">
        <f t="shared" si="116"/>
        <v>45499</v>
      </c>
      <c r="S42" s="77">
        <f t="shared" si="116"/>
        <v>45502</v>
      </c>
      <c r="T42" s="77">
        <f t="shared" si="116"/>
        <v>45503</v>
      </c>
      <c r="U42" s="77">
        <v>45503</v>
      </c>
      <c r="V42" s="77">
        <f t="shared" si="116"/>
        <v>45504</v>
      </c>
      <c r="W42" s="77">
        <v>45503</v>
      </c>
      <c r="X42" s="77">
        <v>45503</v>
      </c>
      <c r="Y42" s="77">
        <f t="shared" ref="Y42" si="117">+WORKDAY(X42,1,0)</f>
        <v>45504</v>
      </c>
      <c r="Z42" s="77">
        <v>45504</v>
      </c>
      <c r="AA42" s="77">
        <v>45504</v>
      </c>
      <c r="AB42" s="77">
        <v>45504</v>
      </c>
    </row>
    <row r="43" spans="1:28" s="1" customFormat="1" ht="54.75" hidden="1" customHeight="1" x14ac:dyDescent="0.25">
      <c r="A43" s="25" t="s">
        <v>88</v>
      </c>
      <c r="B43" s="86" t="s">
        <v>104</v>
      </c>
      <c r="C43" s="26" t="s">
        <v>106</v>
      </c>
      <c r="D43" s="27">
        <v>45536</v>
      </c>
      <c r="E43" s="45">
        <v>45509</v>
      </c>
      <c r="F43" s="45">
        <v>45513</v>
      </c>
      <c r="G43" s="42">
        <f t="shared" ref="G43:H43" si="118">+WORKDAY(F43,1,0)</f>
        <v>45516</v>
      </c>
      <c r="H43" s="42">
        <f t="shared" si="118"/>
        <v>45517</v>
      </c>
      <c r="I43" s="42">
        <f t="shared" si="6"/>
        <v>45518</v>
      </c>
      <c r="J43" s="42">
        <f t="shared" si="7"/>
        <v>45519</v>
      </c>
      <c r="K43" s="42">
        <f t="shared" si="8"/>
        <v>45520</v>
      </c>
      <c r="L43" s="42">
        <f t="shared" si="9"/>
        <v>45523</v>
      </c>
      <c r="M43" s="42">
        <f t="shared" si="10"/>
        <v>45524</v>
      </c>
      <c r="N43" s="42">
        <f t="shared" si="11"/>
        <v>45526</v>
      </c>
      <c r="O43" s="42">
        <f t="shared" ref="O43:V43" si="119">+WORKDAY(N43,1,0)</f>
        <v>45527</v>
      </c>
      <c r="P43" s="42">
        <f t="shared" si="119"/>
        <v>45530</v>
      </c>
      <c r="Q43" s="42">
        <f t="shared" si="119"/>
        <v>45531</v>
      </c>
      <c r="R43" s="42">
        <f t="shared" si="119"/>
        <v>45532</v>
      </c>
      <c r="S43" s="42">
        <f t="shared" si="119"/>
        <v>45533</v>
      </c>
      <c r="T43" s="42">
        <f t="shared" si="119"/>
        <v>45534</v>
      </c>
      <c r="U43" s="42">
        <f t="shared" si="119"/>
        <v>45537</v>
      </c>
      <c r="V43" s="42">
        <f t="shared" si="119"/>
        <v>45538</v>
      </c>
      <c r="W43" s="42">
        <f t="shared" si="13"/>
        <v>45537</v>
      </c>
      <c r="X43" s="42">
        <f t="shared" si="14"/>
        <v>45539</v>
      </c>
      <c r="Y43" s="42">
        <f t="shared" ref="Y43:AB43" si="120">+WORKDAY(X43,1,0)</f>
        <v>45540</v>
      </c>
      <c r="Z43" s="42">
        <f t="shared" si="120"/>
        <v>45541</v>
      </c>
      <c r="AA43" s="42">
        <f t="shared" si="120"/>
        <v>45544</v>
      </c>
      <c r="AB43" s="42">
        <f t="shared" si="120"/>
        <v>45545</v>
      </c>
    </row>
    <row r="44" spans="1:28" s="1" customFormat="1" ht="54.75" hidden="1" customHeight="1" x14ac:dyDescent="0.25">
      <c r="A44" s="25" t="s">
        <v>88</v>
      </c>
      <c r="B44" s="28"/>
      <c r="C44" s="26" t="s">
        <v>107</v>
      </c>
      <c r="D44" s="27">
        <v>45870</v>
      </c>
      <c r="E44" s="45">
        <v>45845</v>
      </c>
      <c r="F44" s="45">
        <v>45849</v>
      </c>
      <c r="G44" s="42">
        <f t="shared" ref="G44:H44" si="121">+WORKDAY(F44,1,0)</f>
        <v>45852</v>
      </c>
      <c r="H44" s="42">
        <f t="shared" si="121"/>
        <v>45853</v>
      </c>
      <c r="I44" s="42">
        <f t="shared" si="6"/>
        <v>45854</v>
      </c>
      <c r="J44" s="42">
        <f t="shared" si="7"/>
        <v>45855</v>
      </c>
      <c r="K44" s="42">
        <f t="shared" si="8"/>
        <v>45856</v>
      </c>
      <c r="L44" s="42">
        <f t="shared" si="9"/>
        <v>45859</v>
      </c>
      <c r="M44" s="42">
        <f t="shared" si="10"/>
        <v>45860</v>
      </c>
      <c r="N44" s="42">
        <f t="shared" si="11"/>
        <v>45862</v>
      </c>
      <c r="O44" s="42">
        <f t="shared" ref="O44:V44" si="122">+WORKDAY(N44,1,0)</f>
        <v>45863</v>
      </c>
      <c r="P44" s="42">
        <f t="shared" si="122"/>
        <v>45866</v>
      </c>
      <c r="Q44" s="42">
        <f t="shared" si="122"/>
        <v>45867</v>
      </c>
      <c r="R44" s="42">
        <f t="shared" si="122"/>
        <v>45868</v>
      </c>
      <c r="S44" s="42">
        <f t="shared" si="122"/>
        <v>45869</v>
      </c>
      <c r="T44" s="42">
        <f t="shared" si="122"/>
        <v>45870</v>
      </c>
      <c r="U44" s="42">
        <f t="shared" si="122"/>
        <v>45873</v>
      </c>
      <c r="V44" s="42">
        <f t="shared" si="122"/>
        <v>45874</v>
      </c>
      <c r="W44" s="42">
        <f t="shared" si="13"/>
        <v>45873</v>
      </c>
      <c r="X44" s="42">
        <f t="shared" si="14"/>
        <v>45875</v>
      </c>
      <c r="Y44" s="42">
        <f t="shared" ref="Y44:AB44" si="123">+WORKDAY(X44,1,0)</f>
        <v>45876</v>
      </c>
      <c r="Z44" s="42">
        <f t="shared" si="123"/>
        <v>45877</v>
      </c>
      <c r="AA44" s="42">
        <f t="shared" si="123"/>
        <v>45880</v>
      </c>
      <c r="AB44" s="42">
        <f t="shared" si="123"/>
        <v>45881</v>
      </c>
    </row>
    <row r="45" spans="1:28" s="84" customFormat="1" ht="54.75" customHeight="1" x14ac:dyDescent="0.25">
      <c r="A45" s="107" t="s">
        <v>88</v>
      </c>
      <c r="B45" s="87" t="s">
        <v>104</v>
      </c>
      <c r="C45" s="111" t="s">
        <v>108</v>
      </c>
      <c r="D45" s="76">
        <v>45474</v>
      </c>
      <c r="E45" s="90">
        <v>45481</v>
      </c>
      <c r="F45" s="90">
        <v>45485</v>
      </c>
      <c r="G45" s="77">
        <f t="shared" ref="G45:H45" si="124">+WORKDAY(F45,1,0)</f>
        <v>45488</v>
      </c>
      <c r="H45" s="77">
        <f t="shared" si="124"/>
        <v>45489</v>
      </c>
      <c r="I45" s="77">
        <f t="shared" si="6"/>
        <v>45490</v>
      </c>
      <c r="J45" s="77">
        <f t="shared" si="7"/>
        <v>45491</v>
      </c>
      <c r="K45" s="77">
        <v>45491</v>
      </c>
      <c r="L45" s="77">
        <f t="shared" si="9"/>
        <v>45492</v>
      </c>
      <c r="M45" s="77">
        <f t="shared" si="10"/>
        <v>45495</v>
      </c>
      <c r="N45" s="77">
        <v>45496</v>
      </c>
      <c r="O45" s="77">
        <f t="shared" ref="O45:V45" si="125">+WORKDAY(N45,1,0)</f>
        <v>45497</v>
      </c>
      <c r="P45" s="94">
        <v>45497</v>
      </c>
      <c r="Q45" s="94">
        <f t="shared" si="125"/>
        <v>45498</v>
      </c>
      <c r="R45" s="77">
        <f t="shared" si="125"/>
        <v>45499</v>
      </c>
      <c r="S45" s="77">
        <f t="shared" si="125"/>
        <v>45502</v>
      </c>
      <c r="T45" s="77">
        <f t="shared" si="125"/>
        <v>45503</v>
      </c>
      <c r="U45" s="77">
        <v>45503</v>
      </c>
      <c r="V45" s="77">
        <f t="shared" si="125"/>
        <v>45504</v>
      </c>
      <c r="W45" s="77">
        <v>45503</v>
      </c>
      <c r="X45" s="77">
        <v>45503</v>
      </c>
      <c r="Y45" s="77">
        <f t="shared" ref="Y45" si="126">+WORKDAY(X45,1,0)</f>
        <v>45504</v>
      </c>
      <c r="Z45" s="77">
        <v>45504</v>
      </c>
      <c r="AA45" s="77">
        <v>45504</v>
      </c>
      <c r="AB45" s="77">
        <v>45504</v>
      </c>
    </row>
    <row r="46" spans="1:28" s="84" customFormat="1" ht="54.75" customHeight="1" x14ac:dyDescent="0.25">
      <c r="A46" s="107"/>
      <c r="B46" s="87" t="s">
        <v>104</v>
      </c>
      <c r="C46" s="111"/>
      <c r="D46" s="76">
        <v>45474</v>
      </c>
      <c r="E46" s="90">
        <v>45481</v>
      </c>
      <c r="F46" s="90">
        <v>45485</v>
      </c>
      <c r="G46" s="77">
        <f t="shared" ref="G46:H46" si="127">+WORKDAY(F46,1,0)</f>
        <v>45488</v>
      </c>
      <c r="H46" s="77">
        <f t="shared" si="127"/>
        <v>45489</v>
      </c>
      <c r="I46" s="77">
        <f t="shared" si="6"/>
        <v>45490</v>
      </c>
      <c r="J46" s="77">
        <f t="shared" si="7"/>
        <v>45491</v>
      </c>
      <c r="K46" s="77">
        <v>45491</v>
      </c>
      <c r="L46" s="77">
        <f t="shared" si="9"/>
        <v>45492</v>
      </c>
      <c r="M46" s="77">
        <f t="shared" si="10"/>
        <v>45495</v>
      </c>
      <c r="N46" s="77">
        <v>45496</v>
      </c>
      <c r="O46" s="77">
        <f t="shared" ref="O46:V46" si="128">+WORKDAY(N46,1,0)</f>
        <v>45497</v>
      </c>
      <c r="P46" s="94">
        <v>45497</v>
      </c>
      <c r="Q46" s="94">
        <f t="shared" si="128"/>
        <v>45498</v>
      </c>
      <c r="R46" s="77">
        <f t="shared" si="128"/>
        <v>45499</v>
      </c>
      <c r="S46" s="77">
        <f t="shared" si="128"/>
        <v>45502</v>
      </c>
      <c r="T46" s="77">
        <f t="shared" si="128"/>
        <v>45503</v>
      </c>
      <c r="U46" s="77">
        <v>45503</v>
      </c>
      <c r="V46" s="77">
        <f t="shared" si="128"/>
        <v>45504</v>
      </c>
      <c r="W46" s="77">
        <v>45503</v>
      </c>
      <c r="X46" s="77">
        <v>45503</v>
      </c>
      <c r="Y46" s="77">
        <f t="shared" ref="Y46" si="129">+WORKDAY(X46,1,0)</f>
        <v>45504</v>
      </c>
      <c r="Z46" s="77">
        <v>45504</v>
      </c>
      <c r="AA46" s="77">
        <v>45504</v>
      </c>
      <c r="AB46" s="77">
        <v>45504</v>
      </c>
    </row>
    <row r="47" spans="1:28" s="1" customFormat="1" ht="54.75" hidden="1" customHeight="1" x14ac:dyDescent="0.25">
      <c r="A47" s="35" t="s">
        <v>88</v>
      </c>
      <c r="B47" s="35" t="s">
        <v>109</v>
      </c>
      <c r="C47" s="36" t="s">
        <v>110</v>
      </c>
      <c r="D47" s="37">
        <v>45383</v>
      </c>
      <c r="E47" s="45">
        <v>45369</v>
      </c>
      <c r="F47" s="45">
        <v>45379</v>
      </c>
      <c r="G47" s="42">
        <f t="shared" ref="G47:H47" si="130">+WORKDAY(F47,1,0)</f>
        <v>45380</v>
      </c>
      <c r="H47" s="42">
        <f t="shared" si="130"/>
        <v>45383</v>
      </c>
      <c r="I47" s="42">
        <f t="shared" si="6"/>
        <v>45384</v>
      </c>
      <c r="J47" s="42">
        <f t="shared" si="7"/>
        <v>45385</v>
      </c>
      <c r="K47" s="42">
        <f t="shared" si="8"/>
        <v>45386</v>
      </c>
      <c r="L47" s="42">
        <f t="shared" si="9"/>
        <v>45387</v>
      </c>
      <c r="M47" s="42">
        <f t="shared" si="10"/>
        <v>45390</v>
      </c>
      <c r="N47" s="42">
        <f t="shared" si="11"/>
        <v>45392</v>
      </c>
      <c r="O47" s="42">
        <f t="shared" ref="O47:V47" si="131">+WORKDAY(N47,1,0)</f>
        <v>45393</v>
      </c>
      <c r="P47" s="42">
        <f t="shared" si="131"/>
        <v>45394</v>
      </c>
      <c r="Q47" s="42">
        <f t="shared" si="131"/>
        <v>45397</v>
      </c>
      <c r="R47" s="42">
        <f t="shared" si="131"/>
        <v>45398</v>
      </c>
      <c r="S47" s="42">
        <f t="shared" si="131"/>
        <v>45399</v>
      </c>
      <c r="T47" s="42">
        <f t="shared" si="131"/>
        <v>45400</v>
      </c>
      <c r="U47" s="42">
        <f t="shared" si="131"/>
        <v>45401</v>
      </c>
      <c r="V47" s="42">
        <f t="shared" si="131"/>
        <v>45404</v>
      </c>
      <c r="W47" s="42">
        <f t="shared" si="13"/>
        <v>45401</v>
      </c>
      <c r="X47" s="42">
        <f t="shared" si="14"/>
        <v>45405</v>
      </c>
      <c r="Y47" s="42">
        <f t="shared" ref="Y47:AB47" si="132">+WORKDAY(X47,1,0)</f>
        <v>45406</v>
      </c>
      <c r="Z47" s="42">
        <f t="shared" si="132"/>
        <v>45407</v>
      </c>
      <c r="AA47" s="42">
        <f t="shared" si="132"/>
        <v>45408</v>
      </c>
      <c r="AB47" s="42">
        <f t="shared" si="132"/>
        <v>45411</v>
      </c>
    </row>
  </sheetData>
  <sheetProtection sheet="1" objects="1" scenarios="1" formatCells="0" formatColumns="0" formatRows="0" insertColumns="0" insertRows="0" insertHyperlinks="0" sort="0" autoFilter="0" pivotTables="0"/>
  <autoFilter ref="A3:D47">
    <filterColumn colId="3">
      <filters>
        <dateGroupItem year="2024" month="7" dateTimeGrouping="month"/>
        <dateGroupItem year="2024" month="7" dateTimeGrouping="month"/>
      </filters>
    </filterColumn>
  </autoFilter>
  <mergeCells count="25">
    <mergeCell ref="E2:F2"/>
    <mergeCell ref="G2:H2"/>
    <mergeCell ref="I2:J2"/>
    <mergeCell ref="A41:A42"/>
    <mergeCell ref="A45:A46"/>
    <mergeCell ref="B32:B33"/>
    <mergeCell ref="B37:B38"/>
    <mergeCell ref="C45:C46"/>
    <mergeCell ref="C41:C42"/>
    <mergeCell ref="Z2:AA2"/>
    <mergeCell ref="A1:D2"/>
    <mergeCell ref="M2:N2"/>
    <mergeCell ref="P2:Q2"/>
    <mergeCell ref="R2:S2"/>
    <mergeCell ref="W2:X2"/>
    <mergeCell ref="Z1:AA1"/>
    <mergeCell ref="P1:Q1"/>
    <mergeCell ref="R1:S1"/>
    <mergeCell ref="W1:X1"/>
    <mergeCell ref="M1:N1"/>
    <mergeCell ref="U1:V1"/>
    <mergeCell ref="U2:V2"/>
    <mergeCell ref="E1:F1"/>
    <mergeCell ref="G1:H1"/>
    <mergeCell ref="I1:J1"/>
  </mergeCells>
  <dataValidations count="1">
    <dataValidation type="date" allowBlank="1" showInputMessage="1" showErrorMessage="1" error="ingresar únicamente fechas entre el 05-02-2024 y 30-07-2025" prompt="Ingresar únicamente fechas hábiles" sqref="AA13 K13 E4:F10 E12:F47">
      <formula1>45306</formula1>
      <formula2>45868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Talleres</vt:lpstr>
      <vt:lpstr>Programación</vt:lpstr>
      <vt:lpstr>Hoja1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FABRI</dc:creator>
  <cp:keywords/>
  <dc:description/>
  <cp:lastModifiedBy>Andres Mauricio Guacollantes Velva</cp:lastModifiedBy>
  <cp:revision/>
  <dcterms:created xsi:type="dcterms:W3CDTF">2024-02-08T16:55:21Z</dcterms:created>
  <dcterms:modified xsi:type="dcterms:W3CDTF">2024-08-06T16:33:16Z</dcterms:modified>
  <cp:category/>
  <cp:contentStatus/>
</cp:coreProperties>
</file>